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24226"/>
  <mc:AlternateContent xmlns:mc="http://schemas.openxmlformats.org/markup-compatibility/2006">
    <mc:Choice Requires="x15">
      <x15ac:absPath xmlns:x15ac="http://schemas.microsoft.com/office/spreadsheetml/2010/11/ac" url="\\frfiO\homedir$\sopsai\Desktop\"/>
    </mc:Choice>
  </mc:AlternateContent>
  <xr:revisionPtr revIDLastSave="0" documentId="8_{9EA36301-D873-4385-BECA-FBE04AD75961}" xr6:coauthVersionLast="44" xr6:coauthVersionMax="44" xr10:uidLastSave="{00000000-0000-0000-0000-000000000000}"/>
  <bookViews>
    <workbookView xWindow="-120" yWindow="-120" windowWidth="22800" windowHeight="14670" tabRatio="804" xr2:uid="{00000000-000D-0000-FFFF-FFFF00000000}"/>
  </bookViews>
  <sheets>
    <sheet name="Commande" sheetId="1" r:id="rId1"/>
    <sheet name="Aide" sheetId="7" r:id="rId2"/>
  </sheet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 l="1"/>
  <c r="E5" i="1"/>
  <c r="J15" i="1" l="1"/>
  <c r="G5" i="1" l="1"/>
  <c r="G4" i="1"/>
  <c r="F4" i="1" l="1"/>
  <c r="E4" i="1"/>
  <c r="G3" i="1" l="1"/>
  <c r="F3" i="1"/>
  <c r="E3" i="1"/>
  <c r="J11" i="1" a="1"/>
  <c r="J11" i="1" s="1"/>
</calcChain>
</file>

<file path=xl/sharedStrings.xml><?xml version="1.0" encoding="utf-8"?>
<sst xmlns="http://schemas.openxmlformats.org/spreadsheetml/2006/main" count="100" uniqueCount="91">
  <si>
    <t>Nom</t>
  </si>
  <si>
    <t>Prénom</t>
  </si>
  <si>
    <t>E-Mail</t>
  </si>
  <si>
    <t>Ville</t>
  </si>
  <si>
    <t>Matricule</t>
  </si>
  <si>
    <t>Raison sociale :</t>
  </si>
  <si>
    <t>Retour sur la feuille de commande</t>
  </si>
  <si>
    <t>1/ Introduction</t>
  </si>
  <si>
    <t>3/ Tri des informations</t>
  </si>
  <si>
    <t>4/ Assistance technique</t>
  </si>
  <si>
    <t>Nous vous remercions d'avoir choisi notre outil de commande sous format Excel. Le principe d'utilisation est le suivant :</t>
  </si>
  <si>
    <t>Point de 
livraison</t>
  </si>
  <si>
    <t xml:space="preserve">N° de Client UP : </t>
  </si>
  <si>
    <t xml:space="preserve">N° de Contrat : </t>
  </si>
  <si>
    <t>Code 
postal</t>
  </si>
  <si>
    <t>Code 
Pays</t>
  </si>
  <si>
    <t>Adresse du Bénéficiaire</t>
  </si>
  <si>
    <t>Date de naissance</t>
  </si>
  <si>
    <t>Civilité</t>
  </si>
  <si>
    <t>Votre référence de commande :</t>
  </si>
  <si>
    <t>Informations Bénéficiaires</t>
  </si>
  <si>
    <t>Informations Commandes</t>
  </si>
  <si>
    <t>Adresse Bénéficiaire 
Ligne 1</t>
  </si>
  <si>
    <t>Adresse Bénéficiaire 
Ligne 2</t>
  </si>
  <si>
    <t>Part. financeur</t>
  </si>
  <si>
    <t>Montant VN</t>
  </si>
  <si>
    <t>UP-FR-00000000</t>
  </si>
  <si>
    <t>0000000000</t>
  </si>
  <si>
    <t xml:space="preserve">Mode d'expédition : </t>
  </si>
  <si>
    <t>CDO_MIX</t>
  </si>
  <si>
    <t>Informations générales à remplir</t>
  </si>
  <si>
    <t>Fichier de commande</t>
  </si>
  <si>
    <t xml:space="preserve">Les zones surlignées en </t>
  </si>
  <si>
    <t>orange</t>
  </si>
  <si>
    <t>Participation 
financeur</t>
  </si>
  <si>
    <t xml:space="preserve"> doivent être obligatoirement renseignées</t>
  </si>
  <si>
    <t xml:space="preserve">TOTAL </t>
  </si>
  <si>
    <t xml:space="preserve">CESU Papier </t>
  </si>
  <si>
    <t xml:space="preserve">E-CESU </t>
  </si>
  <si>
    <t>Nombre de 
lignes</t>
  </si>
  <si>
    <t>Support</t>
  </si>
  <si>
    <t>Nombre de titres</t>
  </si>
  <si>
    <t>Remplissez votre formulaire de commande suivant les instructions que vous trouvez dans le paragraphe 2, ci-dessous.</t>
  </si>
  <si>
    <t>Gardez une copie du fichier original que nous vous avons fait parvenir.</t>
  </si>
  <si>
    <t>2/ Comment saisir mes informations ?</t>
  </si>
  <si>
    <t>Afin de nous permettre de traiter votre commande dans les meilleures conditions, veuillez compléter les champs du fichier en respectant les consignes ci-dessous.</t>
  </si>
  <si>
    <t>Informations générales</t>
  </si>
  <si>
    <t>Tableau récapitulatif</t>
  </si>
  <si>
    <t>La saisie dans ce tableau n'est pas autorisée : il se remplit automatiquement en fonction de vos saisies de lignes de commande.</t>
  </si>
  <si>
    <t>Raison sociale</t>
  </si>
  <si>
    <t>Renseignez obligatoirement votre raison sociale.</t>
  </si>
  <si>
    <t xml:space="preserve">N° de client UP </t>
  </si>
  <si>
    <t>Le N° de client Up vous est fourni par Up. Il commence par "UP-FR-". C’est votre identifiant unique au sein du système d’information du Groupe UP. Vous le trouvez sur vos factures.</t>
  </si>
  <si>
    <t xml:space="preserve">N° de contrat </t>
  </si>
  <si>
    <t>Avec le N° de client Up, c'est votre second identifiant dans nos systèmes informatiques. Vous le trouvez également sur vos factures.</t>
  </si>
  <si>
    <t>Mode d'expédition</t>
  </si>
  <si>
    <t>Choisissez "Colis au financeur" ou "Envoi à domicile" dans la liste déroulante.
- Si vous choisissez "Colis au financeur", vous devrez renseigner le point de livraison dans la première colonne du détail de votre commande.
- Si vous choisissez "Envoi à domicile", vous devrez renseigner les adresses de chacun des bénéficiaires.</t>
  </si>
  <si>
    <t>Référence commande</t>
  </si>
  <si>
    <t>Pour un meilleur suivi, vous pouvez renseigner votre propose numéro de commande ou sa référence.</t>
  </si>
  <si>
    <t>Point de livraison</t>
  </si>
  <si>
    <t>Adresse du bénéficiaire</t>
  </si>
  <si>
    <t>Vous pouvez saisir un matricule / identifiant pour le bénéficiaire - Zone facultative.</t>
  </si>
  <si>
    <t>Utilisation du fichier de commande Chèque Domicile papier et E-CESU Chèque Domicile</t>
  </si>
  <si>
    <t>production.chequedomicile@up.coop</t>
  </si>
  <si>
    <t>Colis au Financeur</t>
  </si>
  <si>
    <t>E-mail</t>
  </si>
  <si>
    <t>Saisissez la date de naissance, elle est obligatoire. Elle nous permet d'identifier de manière unique un bénéficiaire avec son nom et prénom.
Le format de saisie est jj/mm/aaaa.</t>
  </si>
  <si>
    <t>Détail de la commande</t>
  </si>
  <si>
    <t>Renseignez le nombre de titres pour le bénéficiaire :
- Pour les Chèque Domicile papier, renseignez le nombre de titres souhaités
- Pour les E-CESU Chèque Domicile, saisissez obligatoirement "1"</t>
  </si>
  <si>
    <t>Participation financeur</t>
  </si>
  <si>
    <t>Saisissez la participation du financeur :
- Pour les Chèque Domicile papier, il s'agit de la participation pour chacun des titres
- Pour les E-CESU Chèque Domicile, il s'agit de la participation globale sur le montant des E-CESU alloués</t>
  </si>
  <si>
    <t>Renseignez l'adresse personnelle du bénéficiaire. Cette information est obligatoire car elle est transmise à l'URSSAF par Chèque Domicile en même temps que son nom, prénom et la date de naissance, ceci afin de pouvoir déclarer le bénéficiaire en tant qu'employeur dans le cas de l'emploi direct par celui-ci d'un intervenant.</t>
  </si>
  <si>
    <t>Code pays</t>
  </si>
  <si>
    <t>nc</t>
  </si>
  <si>
    <t>S'il s'agit d'un envoi en France, ne renseignez pas cette zone.
Dans le cas d'un envoi à l'étranger, le code pays sera à saisir sur 3 caractères et devra respecter la norme ISO 3166-1 alpha 3.</t>
  </si>
  <si>
    <t>La production de vos Chèques Domicile sera triée suivant votre code client puis vos points de livraison et enfin suivant l'ordre de saisie des bénéficiaires dans le fichier Excel.</t>
  </si>
  <si>
    <t>Pour tout renseignement complémentaire merci de contacter votre service client au 0.820.53.53.53</t>
  </si>
  <si>
    <t>Quelques conseils de saisie</t>
  </si>
  <si>
    <r>
      <rPr>
        <b/>
        <u/>
        <sz val="10"/>
        <rFont val="Arial"/>
        <family val="2"/>
      </rPr>
      <t>Colis au financeur :</t>
    </r>
    <r>
      <rPr>
        <sz val="10"/>
        <rFont val="Arial"/>
        <family val="2"/>
      </rPr>
      <t xml:space="preserve">
- Cette information est obligatoire et permet de désigner une adresse de livraison. Si vous n'en possédez qu'une seule, mettre la valeur 1.
- Dans le cas d'adresses de livraison multiples, les codes des points de livraison sont fixés avec notre service production. Si vous ne connaissez pas ces codes, merci de nous contacter.
</t>
    </r>
    <r>
      <rPr>
        <b/>
        <u/>
        <sz val="10"/>
        <rFont val="Arial"/>
        <family val="2"/>
      </rPr>
      <t>Envoi à domicile :</t>
    </r>
    <r>
      <rPr>
        <sz val="10"/>
        <rFont val="Arial"/>
        <family val="2"/>
      </rPr>
      <t xml:space="preserve">
- Dans le cas d'envois à domicile, laissez cette zone vide.
</t>
    </r>
    <r>
      <rPr>
        <b/>
        <sz val="10"/>
        <rFont val="Arial"/>
        <family val="2"/>
      </rPr>
      <t xml:space="preserve">
</t>
    </r>
    <r>
      <rPr>
        <b/>
        <u/>
        <sz val="10"/>
        <rFont val="Arial"/>
        <family val="2"/>
      </rPr>
      <t>A noter :</t>
    </r>
    <r>
      <rPr>
        <b/>
        <sz val="10"/>
        <rFont val="Arial"/>
        <family val="2"/>
      </rPr>
      <t xml:space="preserve"> </t>
    </r>
    <r>
      <rPr>
        <sz val="10"/>
        <rFont val="Arial"/>
        <family val="2"/>
      </rPr>
      <t>vous devez renseigner un fichier de commande par type de point de livraison. Si vous souhaitez à la fois des envois à domicile et des colis au financeur, il vous faut renseigner 1 fichier de commande envoi à domicile, et 1 fichier de commande envoi au financeur.</t>
    </r>
  </si>
  <si>
    <r>
      <t xml:space="preserve">Une fois votre fichier de commande constitué, transmettez-le par mail en précisant dans l'objet, votre N° de client Up, votre raison sociale, votre code postal et le mois de commande, à l'adresse e-mail ci-dessous. </t>
    </r>
    <r>
      <rPr>
        <b/>
        <sz val="10"/>
        <rFont val="Arial"/>
        <family val="2"/>
      </rPr>
      <t>Attention, seul le format Excel pourra être traité, tout autre format de fichier sera rejeté</t>
    </r>
    <r>
      <rPr>
        <sz val="10"/>
        <rFont val="Arial"/>
        <family val="2"/>
      </rPr>
      <t>.</t>
    </r>
  </si>
  <si>
    <t>- Renseignez la colonne "point de livraison" en groupant tous les bénéficiaires d'un même point de livraison.
- Votre N° de client UP et votre N° de contrat sont inscrits sur votre dernière facture.
- Evitez les lignes vides et les bénéficiaires qui ne commandent pas.
- Renseignez les adresses mail avec des "." et non des ",".</t>
  </si>
  <si>
    <t>N° de client Up et N° de contrat : s'il s'agit de votre première commande, et que vous n'êtes pas en possession de ces numéros, laissez vides ces 2 zones.
Ces identifiants vous seront communiqués sur votre première facture.</t>
  </si>
  <si>
    <t>La civilité vous propose 2 choix : M., Mme. - Elle est obligatoire.</t>
  </si>
  <si>
    <t>Renseignez le nom du bénéficiaire sur un maximum de 25 caractères. Il est obligatoire.</t>
  </si>
  <si>
    <t xml:space="preserve">Renseignez le prénom du bénéficiaire sur un maximum de 25 caractères. Il est obligatoire. Attention, l'ensemble des zones nom + prénom ne doit pas excéder 50 caractères. </t>
  </si>
  <si>
    <t>Saisissez l'adresse e-mail du bénéficiaire. Elle est obligatoire pour les E-CESU et facultative pour les Chèque Domicile papier.
C'est sur cette adresse e-mail que nous pourrons communiquer au bénéficiaire ses identifiants lui permettant de se connecter à l'extranet Chèque Domicile.</t>
  </si>
  <si>
    <t>ATTENTION -  Ces informations doivent être très précises, car en cas d'erreur le bénéficiaire se verra attribuer des codes CESU différents (il recevrait alors plusieurs courriers de l'URSSAF). De plus le règlement des intervenants sur internet s'avèrera compliqué.</t>
  </si>
  <si>
    <t>Vous disposez d'un fichier unique pour commander des Chèque Domicile papier et des E-CESU Chèque Domicile.
Pour chaque bénéficiaire, c’est-à-dire chaque ligne du fichier de commande, vous devrez indiquer le support, à sélectionner dans la liste déroulante :
- CESU pour des Chèque Domicile papier
- ECESU pour des des E-CESU Chèque Domicile</t>
  </si>
  <si>
    <r>
      <t xml:space="preserve">Lorsque votre commande est complète, sauvegardez votre fichier de commande sous le nom suivant [N° client Up]_[RS]_[jour]_[mois]_[année].
</t>
    </r>
    <r>
      <rPr>
        <b/>
        <u/>
        <sz val="10"/>
        <rFont val="Arial"/>
        <family val="2"/>
      </rPr>
      <t>Exemple</t>
    </r>
    <r>
      <rPr>
        <sz val="10"/>
        <rFont val="Arial"/>
        <family val="2"/>
      </rPr>
      <t xml:space="preserve"> : pour le client n° UP-FR-00001324, CE DUPONT, pour la commande en date 12 décembre 2020, le fichier se nommera : UP-FR-00001324_CE-DUPONT_12122020.xls (sachant que Excel met par défaut l'extension .xls, vous n'aurez pas à la saisir).</t>
    </r>
  </si>
  <si>
    <t>Version du fichier :
V2020-04-28</t>
  </si>
  <si>
    <r>
      <t xml:space="preserve">Renseignez le montant unitaire de chacun des titres :
- Pour les Chèque Domicile papier, il s'agit du montant de chacun des chèques qui seront imprimés
- Pour les E-CESU Chèque Domicile, il s'agit du montant global qui sera alloué au bénéficiaire
</t>
    </r>
    <r>
      <rPr>
        <b/>
        <u/>
        <sz val="10"/>
        <rFont val="Arial"/>
        <family val="2"/>
      </rPr>
      <t>A noter :</t>
    </r>
    <r>
      <rPr>
        <sz val="10"/>
        <rFont val="Arial"/>
        <family val="2"/>
      </rPr>
      <t xml:space="preserve">
- La valeur maximale d'un Chèque Domicile papier est 99,99 euros
- La valeur maximale d'un E-CESU Chèque Domicile est 1830,00 euros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</si>
</sst>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8" x14ac:knownFonts="1">
    <font>
      <sz val="10"/>
      <name val="Arial"/>
    </font>
    <font>
      <sz val="8"/>
      <name val="Arial"/>
      <family val="2"/>
    </font>
    <font>
      <b/>
      <sz val="10"/>
      <name val="Arial"/>
      <family val="2"/>
    </font>
    <font>
      <b/>
      <sz val="10"/>
      <color indexed="12"/>
      <name val="Arial"/>
      <family val="2"/>
    </font>
    <font>
      <sz val="10"/>
      <name val="Arial"/>
      <family val="2"/>
    </font>
    <font>
      <sz val="11"/>
      <color indexed="8"/>
      <name val="Calibri"/>
      <family val="2"/>
    </font>
    <font>
      <b/>
      <sz val="12"/>
      <color indexed="10"/>
      <name val="Arial"/>
      <family val="2"/>
    </font>
    <font>
      <b/>
      <sz val="12"/>
      <name val="Arial"/>
      <family val="2"/>
    </font>
    <font>
      <b/>
      <sz val="10"/>
      <color indexed="10"/>
      <name val="Arial"/>
      <family val="2"/>
    </font>
    <font>
      <u/>
      <sz val="10"/>
      <color indexed="12"/>
      <name val="Arial"/>
      <family val="2"/>
    </font>
    <font>
      <u/>
      <sz val="10"/>
      <color theme="10"/>
      <name val="Arial"/>
      <family val="2"/>
    </font>
    <font>
      <b/>
      <sz val="10"/>
      <color rgb="FFFF0000"/>
      <name val="Arial"/>
      <family val="2"/>
    </font>
    <font>
      <b/>
      <sz val="12"/>
      <color rgb="FF0000FF"/>
      <name val="Arial"/>
      <family val="2"/>
    </font>
    <font>
      <sz val="16"/>
      <name val="Arial"/>
      <family val="2"/>
    </font>
    <font>
      <sz val="8"/>
      <color rgb="FF0000FF"/>
      <name val="Arial"/>
      <family val="2"/>
    </font>
    <font>
      <b/>
      <sz val="10"/>
      <color rgb="FF0000FF"/>
      <name val="Arial"/>
      <family val="2"/>
    </font>
    <font>
      <sz val="10"/>
      <color theme="0"/>
      <name val="Arial"/>
      <family val="2"/>
    </font>
    <font>
      <b/>
      <sz val="10"/>
      <color theme="0"/>
      <name val="Arial"/>
      <family val="2"/>
    </font>
    <font>
      <b/>
      <sz val="8"/>
      <color theme="0"/>
      <name val="Arial"/>
      <family val="2"/>
    </font>
    <font>
      <b/>
      <sz val="8"/>
      <color rgb="FF333333"/>
      <name val="Arial"/>
      <family val="2"/>
    </font>
    <font>
      <b/>
      <sz val="16"/>
      <color rgb="FF4F5D5B"/>
      <name val="Arial"/>
      <family val="2"/>
    </font>
    <font>
      <b/>
      <sz val="10"/>
      <color rgb="FF4F5D5B"/>
      <name val="Arial"/>
      <family val="2"/>
    </font>
    <font>
      <b/>
      <sz val="11"/>
      <color rgb="FF4F5D5B"/>
      <name val="Arial"/>
      <family val="2"/>
    </font>
    <font>
      <b/>
      <sz val="14"/>
      <color theme="0"/>
      <name val="Arial"/>
      <family val="2"/>
    </font>
    <font>
      <b/>
      <sz val="11"/>
      <color theme="0"/>
      <name val="Arial"/>
      <family val="2"/>
    </font>
    <font>
      <b/>
      <sz val="16"/>
      <color theme="0"/>
      <name val="Arial"/>
      <family val="2"/>
    </font>
    <font>
      <b/>
      <u/>
      <sz val="10"/>
      <name val="Arial"/>
      <family val="2"/>
    </font>
    <font>
      <b/>
      <u/>
      <sz val="10"/>
      <color theme="0"/>
      <name val="Arial"/>
      <family val="2"/>
    </font>
  </fonts>
  <fills count="7">
    <fill>
      <patternFill patternType="none"/>
    </fill>
    <fill>
      <patternFill patternType="gray125"/>
    </fill>
    <fill>
      <patternFill patternType="solid">
        <fgColor rgb="FF4F5D5B"/>
        <bgColor indexed="64"/>
      </patternFill>
    </fill>
    <fill>
      <patternFill patternType="solid">
        <fgColor rgb="FFD9D9D9"/>
        <bgColor indexed="64"/>
      </patternFill>
    </fill>
    <fill>
      <patternFill patternType="solid">
        <fgColor rgb="FFF59100"/>
        <bgColor indexed="64"/>
      </patternFill>
    </fill>
    <fill>
      <patternFill patternType="solid">
        <fgColor rgb="FF009DE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rgb="FF009DE0"/>
      </left>
      <right style="medium">
        <color rgb="FF009DE0"/>
      </right>
      <top style="medium">
        <color rgb="FF009DE0"/>
      </top>
      <bottom style="medium">
        <color rgb="FF009DE0"/>
      </bottom>
      <diagonal/>
    </border>
    <border>
      <left style="medium">
        <color rgb="FF009DE0"/>
      </left>
      <right/>
      <top style="medium">
        <color rgb="FF009DE0"/>
      </top>
      <bottom style="medium">
        <color rgb="FF009DE0"/>
      </bottom>
      <diagonal/>
    </border>
    <border>
      <left/>
      <right/>
      <top style="medium">
        <color rgb="FF009DE0"/>
      </top>
      <bottom style="medium">
        <color rgb="FF009DE0"/>
      </bottom>
      <diagonal/>
    </border>
    <border>
      <left/>
      <right style="medium">
        <color rgb="FF009DE0"/>
      </right>
      <top style="medium">
        <color rgb="FF009DE0"/>
      </top>
      <bottom style="medium">
        <color rgb="FF009DE0"/>
      </bottom>
      <diagonal/>
    </border>
    <border>
      <left style="thin">
        <color rgb="FF009DE0"/>
      </left>
      <right/>
      <top style="thin">
        <color rgb="FF009DE0"/>
      </top>
      <bottom style="thin">
        <color rgb="FF009DE0"/>
      </bottom>
      <diagonal/>
    </border>
    <border>
      <left/>
      <right/>
      <top style="thin">
        <color rgb="FF009DE0"/>
      </top>
      <bottom style="thin">
        <color rgb="FF009DE0"/>
      </bottom>
      <diagonal/>
    </border>
    <border>
      <left/>
      <right style="thin">
        <color rgb="FF009DE0"/>
      </right>
      <top style="thin">
        <color rgb="FF009DE0"/>
      </top>
      <bottom style="thin">
        <color rgb="FF009DE0"/>
      </bottom>
      <diagonal/>
    </border>
    <border>
      <left style="thin">
        <color rgb="FF009DE0"/>
      </left>
      <right style="thin">
        <color indexed="64"/>
      </right>
      <top style="thin">
        <color rgb="FF009DE0"/>
      </top>
      <bottom style="thin">
        <color rgb="FF009DE0"/>
      </bottom>
      <diagonal/>
    </border>
    <border>
      <left style="thin">
        <color indexed="64"/>
      </left>
      <right style="thin">
        <color indexed="64"/>
      </right>
      <top style="thin">
        <color rgb="FF009DE0"/>
      </top>
      <bottom style="thin">
        <color rgb="FF009DE0"/>
      </bottom>
      <diagonal/>
    </border>
    <border>
      <left style="thin">
        <color indexed="64"/>
      </left>
      <right style="thin">
        <color rgb="FF009DE0"/>
      </right>
      <top style="thin">
        <color rgb="FF009DE0"/>
      </top>
      <bottom style="thin">
        <color rgb="FF009DE0"/>
      </bottom>
      <diagonal/>
    </border>
    <border>
      <left style="medium">
        <color rgb="FF009DE0"/>
      </left>
      <right/>
      <top style="medium">
        <color rgb="FF009DE0"/>
      </top>
      <bottom/>
      <diagonal/>
    </border>
    <border>
      <left/>
      <right/>
      <top style="medium">
        <color rgb="FF009DE0"/>
      </top>
      <bottom/>
      <diagonal/>
    </border>
    <border>
      <left/>
      <right style="medium">
        <color rgb="FF009DE0"/>
      </right>
      <top style="medium">
        <color rgb="FF009DE0"/>
      </top>
      <bottom/>
      <diagonal/>
    </border>
    <border>
      <left style="medium">
        <color rgb="FF009DE0"/>
      </left>
      <right/>
      <top/>
      <bottom style="medium">
        <color rgb="FF009DE0"/>
      </bottom>
      <diagonal/>
    </border>
    <border>
      <left/>
      <right/>
      <top/>
      <bottom style="medium">
        <color rgb="FF009DE0"/>
      </bottom>
      <diagonal/>
    </border>
    <border>
      <left/>
      <right style="medium">
        <color rgb="FF009DE0"/>
      </right>
      <top/>
      <bottom style="medium">
        <color rgb="FF009DE0"/>
      </bottom>
      <diagonal/>
    </border>
  </borders>
  <cellStyleXfs count="4">
    <xf numFmtId="0" fontId="0" fillId="0" borderId="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5" fillId="0" borderId="0"/>
  </cellStyleXfs>
  <cellXfs count="107">
    <xf numFmtId="0" fontId="0" fillId="0" borderId="0" xfId="0"/>
    <xf numFmtId="0" fontId="0" fillId="0" borderId="1" xfId="0" applyNumberFormat="1" applyBorder="1" applyProtection="1">
      <protection locked="0"/>
    </xf>
    <xf numFmtId="0" fontId="5" fillId="0" borderId="1" xfId="3" applyNumberFormat="1" applyBorder="1" applyProtection="1">
      <protection locked="0"/>
    </xf>
    <xf numFmtId="0" fontId="5" fillId="0" borderId="1" xfId="3" applyNumberFormat="1" applyFont="1" applyBorder="1" applyProtection="1">
      <protection locked="0"/>
    </xf>
    <xf numFmtId="14" fontId="5" fillId="0" borderId="1" xfId="3" applyNumberFormat="1" applyFont="1" applyBorder="1" applyProtection="1">
      <protection locked="0"/>
    </xf>
    <xf numFmtId="0" fontId="10" fillId="0" borderId="1" xfId="1" applyNumberFormat="1" applyBorder="1" applyAlignment="1" applyProtection="1">
      <protection locked="0"/>
    </xf>
    <xf numFmtId="0" fontId="0" fillId="0" borderId="0" xfId="0" applyBorder="1" applyProtection="1">
      <protection hidden="1"/>
    </xf>
    <xf numFmtId="164" fontId="0" fillId="0" borderId="1" xfId="0" applyNumberFormat="1" applyBorder="1" applyAlignment="1" applyProtection="1">
      <alignment horizontal="right"/>
      <protection locked="0"/>
    </xf>
    <xf numFmtId="164" fontId="0" fillId="0" borderId="0" xfId="0" applyNumberFormat="1" applyAlignment="1" applyProtection="1">
      <alignment horizontal="right"/>
      <protection locked="0"/>
    </xf>
    <xf numFmtId="49" fontId="3" fillId="0" borderId="1" xfId="0" applyNumberFormat="1" applyFont="1" applyFill="1" applyBorder="1" applyAlignment="1" applyProtection="1">
      <alignment horizontal="center"/>
      <protection locked="0"/>
    </xf>
    <xf numFmtId="0" fontId="3" fillId="0" borderId="1" xfId="0" applyFont="1" applyFill="1" applyBorder="1" applyAlignment="1" applyProtection="1">
      <alignment horizontal="center"/>
      <protection locked="0"/>
    </xf>
    <xf numFmtId="0" fontId="0" fillId="0" borderId="0" xfId="0" applyProtection="1">
      <protection hidden="1"/>
    </xf>
    <xf numFmtId="0" fontId="0" fillId="0" borderId="0" xfId="0" applyNumberFormat="1" applyBorder="1" applyProtection="1"/>
    <xf numFmtId="0" fontId="0" fillId="0" borderId="0" xfId="0" applyProtection="1">
      <protection hidden="1"/>
    </xf>
    <xf numFmtId="49" fontId="0" fillId="0" borderId="1" xfId="0" applyNumberFormat="1" applyBorder="1" applyProtection="1">
      <protection locked="0"/>
    </xf>
    <xf numFmtId="49" fontId="4" fillId="0" borderId="1" xfId="0" applyNumberFormat="1" applyFont="1" applyBorder="1" applyProtection="1">
      <protection locked="0"/>
    </xf>
    <xf numFmtId="164" fontId="15" fillId="0" borderId="1" xfId="0" applyNumberFormat="1" applyFont="1" applyBorder="1" applyAlignment="1" applyProtection="1">
      <alignment horizontal="center"/>
      <protection locked="0"/>
    </xf>
    <xf numFmtId="0" fontId="6" fillId="0" borderId="0" xfId="0" applyFont="1" applyBorder="1" applyAlignment="1" applyProtection="1">
      <alignment vertical="center"/>
      <protection hidden="1"/>
    </xf>
    <xf numFmtId="0" fontId="16" fillId="0" borderId="0" xfId="0" applyFont="1" applyFill="1" applyProtection="1">
      <protection hidden="1"/>
    </xf>
    <xf numFmtId="0" fontId="0" fillId="0" borderId="0" xfId="0" applyFill="1" applyBorder="1" applyProtection="1">
      <protection hidden="1"/>
    </xf>
    <xf numFmtId="0" fontId="0" fillId="0" borderId="0" xfId="0" applyFill="1" applyProtection="1">
      <protection hidden="1"/>
    </xf>
    <xf numFmtId="164" fontId="11" fillId="0" borderId="0" xfId="0" applyNumberFormat="1" applyFont="1" applyFill="1" applyBorder="1" applyAlignment="1" applyProtection="1">
      <alignment horizontal="center"/>
      <protection locked="0"/>
    </xf>
    <xf numFmtId="0" fontId="2" fillId="0" borderId="0" xfId="0" applyFont="1" applyFill="1" applyBorder="1" applyAlignment="1" applyProtection="1">
      <alignment horizontal="right"/>
      <protection hidden="1"/>
    </xf>
    <xf numFmtId="0" fontId="2" fillId="0" borderId="0" xfId="0" applyFont="1" applyFill="1" applyBorder="1" applyAlignment="1" applyProtection="1">
      <alignment horizontal="left"/>
      <protection hidden="1"/>
    </xf>
    <xf numFmtId="0" fontId="8" fillId="0" borderId="0" xfId="0" applyFont="1" applyFill="1" applyBorder="1" applyAlignment="1" applyProtection="1">
      <protection hidden="1"/>
    </xf>
    <xf numFmtId="0" fontId="4" fillId="0" borderId="0" xfId="0" applyFont="1" applyFill="1" applyBorder="1" applyAlignment="1" applyProtection="1">
      <alignment vertical="center"/>
      <protection hidden="1"/>
    </xf>
    <xf numFmtId="1" fontId="0" fillId="0" borderId="0" xfId="0" applyNumberFormat="1" applyFill="1" applyAlignment="1" applyProtection="1">
      <alignment wrapText="1"/>
      <protection hidden="1"/>
    </xf>
    <xf numFmtId="0" fontId="16" fillId="0" borderId="0" xfId="0" applyFont="1" applyFill="1" applyBorder="1" applyProtection="1">
      <protection hidden="1"/>
    </xf>
    <xf numFmtId="0" fontId="13" fillId="0" borderId="0" xfId="0" applyFont="1" applyFill="1" applyBorder="1" applyAlignment="1" applyProtection="1">
      <alignment vertical="center"/>
      <protection hidden="1"/>
    </xf>
    <xf numFmtId="0" fontId="7" fillId="0" borderId="0" xfId="0" applyFont="1" applyFill="1" applyBorder="1" applyAlignment="1" applyProtection="1">
      <alignment vertical="center"/>
      <protection hidden="1"/>
    </xf>
    <xf numFmtId="0" fontId="0" fillId="0" borderId="0" xfId="0" applyNumberFormat="1" applyBorder="1" applyProtection="1">
      <protection locked="0"/>
    </xf>
    <xf numFmtId="49" fontId="0" fillId="0" borderId="0" xfId="0" applyNumberFormat="1" applyBorder="1" applyProtection="1">
      <protection locked="0"/>
    </xf>
    <xf numFmtId="164" fontId="15" fillId="0" borderId="0" xfId="0" applyNumberFormat="1" applyFont="1" applyBorder="1" applyAlignment="1" applyProtection="1">
      <alignment horizontal="center"/>
      <protection locked="0"/>
    </xf>
    <xf numFmtId="0" fontId="12" fillId="0" borderId="0" xfId="0" applyFont="1" applyFill="1" applyBorder="1" applyAlignment="1" applyProtection="1">
      <protection hidden="1"/>
    </xf>
    <xf numFmtId="0" fontId="0" fillId="0" borderId="5" xfId="0" applyBorder="1" applyProtection="1">
      <protection hidden="1"/>
    </xf>
    <xf numFmtId="164" fontId="12" fillId="0" borderId="1" xfId="0" applyNumberFormat="1" applyFont="1" applyFill="1" applyBorder="1" applyAlignment="1" applyProtection="1">
      <alignment horizontal="right" vertical="center" indent="1"/>
      <protection hidden="1"/>
    </xf>
    <xf numFmtId="0" fontId="0" fillId="0" borderId="0" xfId="0" applyNumberFormat="1" applyFill="1" applyBorder="1" applyProtection="1">
      <protection locked="0"/>
    </xf>
    <xf numFmtId="0" fontId="17" fillId="2" borderId="1" xfId="0" applyFont="1" applyFill="1" applyBorder="1" applyAlignment="1" applyProtection="1">
      <alignment horizontal="center" vertical="center" wrapText="1"/>
      <protection hidden="1"/>
    </xf>
    <xf numFmtId="0" fontId="18" fillId="2" borderId="1" xfId="0" applyFont="1" applyFill="1" applyBorder="1" applyAlignment="1" applyProtection="1">
      <alignment horizontal="center" vertical="center" wrapText="1"/>
      <protection hidden="1"/>
    </xf>
    <xf numFmtId="0" fontId="18" fillId="2" borderId="1" xfId="0" applyFont="1" applyFill="1" applyBorder="1" applyAlignment="1" applyProtection="1">
      <alignment horizontal="center" vertical="center"/>
      <protection hidden="1"/>
    </xf>
    <xf numFmtId="0" fontId="14" fillId="0" borderId="0" xfId="0" applyFont="1" applyFill="1" applyBorder="1" applyAlignment="1" applyProtection="1">
      <protection hidden="1"/>
    </xf>
    <xf numFmtId="0" fontId="19" fillId="3" borderId="1" xfId="0" applyFont="1" applyFill="1" applyBorder="1" applyAlignment="1" applyProtection="1">
      <alignment horizontal="center" vertical="center" wrapText="1"/>
      <protection hidden="1"/>
    </xf>
    <xf numFmtId="0" fontId="20" fillId="0" borderId="0" xfId="0" applyFont="1" applyFill="1" applyBorder="1" applyAlignment="1" applyProtection="1">
      <alignment vertical="center"/>
      <protection hidden="1"/>
    </xf>
    <xf numFmtId="0" fontId="21" fillId="0" borderId="0" xfId="0" applyFont="1" applyFill="1" applyBorder="1" applyAlignment="1" applyProtection="1">
      <alignment horizontal="right"/>
      <protection hidden="1"/>
    </xf>
    <xf numFmtId="0" fontId="21" fillId="0" borderId="0" xfId="0" applyFont="1" applyFill="1" applyAlignment="1" applyProtection="1">
      <alignment horizontal="right"/>
      <protection hidden="1"/>
    </xf>
    <xf numFmtId="0" fontId="4" fillId="0" borderId="0" xfId="0" applyNumberFormat="1" applyFont="1" applyBorder="1" applyProtection="1"/>
    <xf numFmtId="0" fontId="21" fillId="0" borderId="0" xfId="0" applyFont="1" applyFill="1" applyAlignment="1" applyProtection="1">
      <alignment horizontal="left"/>
      <protection hidden="1"/>
    </xf>
    <xf numFmtId="0" fontId="17" fillId="4" borderId="0" xfId="0" applyFont="1" applyFill="1" applyAlignment="1" applyProtection="1">
      <alignment horizontal="center"/>
      <protection hidden="1"/>
    </xf>
    <xf numFmtId="0" fontId="21" fillId="0" borderId="0" xfId="0" applyFont="1" applyFill="1" applyBorder="1" applyAlignment="1" applyProtection="1">
      <alignment horizontal="right" vertical="center"/>
      <protection hidden="1"/>
    </xf>
    <xf numFmtId="49" fontId="5" fillId="0" borderId="1" xfId="3" applyNumberFormat="1" applyBorder="1" applyProtection="1">
      <protection locked="0"/>
    </xf>
    <xf numFmtId="0" fontId="25" fillId="5" borderId="6" xfId="0" applyFont="1" applyFill="1" applyBorder="1" applyAlignment="1" applyProtection="1">
      <alignment horizontal="center" vertical="center" wrapText="1"/>
      <protection hidden="1"/>
    </xf>
    <xf numFmtId="0" fontId="0" fillId="0" borderId="0" xfId="0" applyAlignment="1" applyProtection="1">
      <alignment horizontal="justify" vertical="top" wrapText="1"/>
      <protection hidden="1"/>
    </xf>
    <xf numFmtId="0" fontId="9" fillId="0" borderId="0" xfId="2" applyAlignment="1" applyProtection="1">
      <alignment horizontal="justify" vertical="top" wrapText="1"/>
      <protection hidden="1"/>
    </xf>
    <xf numFmtId="0" fontId="4" fillId="0" borderId="6" xfId="0" applyFont="1" applyBorder="1" applyAlignment="1" applyProtection="1">
      <alignment horizontal="left" vertical="center" wrapText="1"/>
      <protection hidden="1"/>
    </xf>
    <xf numFmtId="0" fontId="2" fillId="0" borderId="0" xfId="0" applyFont="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4" fillId="0" borderId="6" xfId="0" applyFont="1" applyBorder="1" applyAlignment="1" applyProtection="1">
      <alignment horizontal="justify" vertical="center" wrapText="1"/>
      <protection hidden="1"/>
    </xf>
    <xf numFmtId="0" fontId="17" fillId="2" borderId="4" xfId="0" applyFont="1" applyFill="1" applyBorder="1" applyAlignment="1" applyProtection="1">
      <alignment horizontal="center"/>
      <protection hidden="1"/>
    </xf>
    <xf numFmtId="0" fontId="17" fillId="2" borderId="2" xfId="0" applyFont="1" applyFill="1" applyBorder="1" applyAlignment="1" applyProtection="1">
      <alignment horizontal="center"/>
      <protection hidden="1"/>
    </xf>
    <xf numFmtId="0" fontId="17" fillId="2" borderId="3" xfId="0" applyFont="1" applyFill="1" applyBorder="1" applyAlignment="1" applyProtection="1">
      <alignment horizontal="center"/>
      <protection hidden="1"/>
    </xf>
    <xf numFmtId="49" fontId="3" fillId="0" borderId="4" xfId="0" applyNumberFormat="1" applyFont="1" applyFill="1" applyBorder="1" applyAlignment="1" applyProtection="1">
      <alignment horizontal="left"/>
      <protection locked="0"/>
    </xf>
    <xf numFmtId="49" fontId="3" fillId="0" borderId="3" xfId="0" applyNumberFormat="1" applyFont="1" applyFill="1" applyBorder="1" applyAlignment="1" applyProtection="1">
      <alignment horizontal="left"/>
      <protection locked="0"/>
    </xf>
    <xf numFmtId="0" fontId="3" fillId="0" borderId="4" xfId="0" applyFont="1" applyFill="1" applyBorder="1" applyAlignment="1" applyProtection="1">
      <alignment horizontal="left"/>
      <protection locked="0"/>
    </xf>
    <xf numFmtId="0" fontId="3" fillId="0" borderId="3" xfId="0" applyFont="1" applyFill="1" applyBorder="1" applyAlignment="1" applyProtection="1">
      <alignment horizontal="left"/>
      <protection locked="0"/>
    </xf>
    <xf numFmtId="0" fontId="17" fillId="2" borderId="4" xfId="0" applyFont="1" applyFill="1" applyBorder="1" applyAlignment="1" applyProtection="1">
      <alignment horizontal="center" vertical="center" wrapText="1"/>
      <protection hidden="1"/>
    </xf>
    <xf numFmtId="0" fontId="17" fillId="2" borderId="2" xfId="0" applyFont="1" applyFill="1" applyBorder="1" applyAlignment="1" applyProtection="1">
      <alignment horizontal="center" vertical="center" wrapText="1"/>
      <protection hidden="1"/>
    </xf>
    <xf numFmtId="0" fontId="12" fillId="0" borderId="4" xfId="0" applyFont="1" applyFill="1" applyBorder="1" applyAlignment="1" applyProtection="1">
      <alignment horizontal="right" vertical="center" indent="1"/>
      <protection hidden="1"/>
    </xf>
    <xf numFmtId="0" fontId="12" fillId="0" borderId="3" xfId="0" applyFont="1" applyFill="1" applyBorder="1" applyAlignment="1" applyProtection="1">
      <alignment horizontal="right" vertical="center" indent="1"/>
      <protection hidden="1"/>
    </xf>
    <xf numFmtId="0" fontId="22" fillId="0" borderId="0" xfId="0" applyFont="1" applyFill="1" applyBorder="1" applyAlignment="1" applyProtection="1">
      <alignment horizontal="center" vertical="center"/>
      <protection hidden="1"/>
    </xf>
    <xf numFmtId="0" fontId="4" fillId="0" borderId="0" xfId="0" applyFont="1" applyProtection="1">
      <protection hidden="1"/>
    </xf>
    <xf numFmtId="0" fontId="17" fillId="5" borderId="6" xfId="0" applyFont="1" applyFill="1" applyBorder="1" applyAlignment="1" applyProtection="1">
      <alignment horizontal="center" vertical="center" wrapText="1"/>
      <protection hidden="1"/>
    </xf>
    <xf numFmtId="0" fontId="24" fillId="5" borderId="7" xfId="0" applyFont="1" applyFill="1" applyBorder="1" applyAlignment="1" applyProtection="1">
      <alignment horizontal="justify" vertical="top" wrapText="1"/>
      <protection hidden="1"/>
    </xf>
    <xf numFmtId="0" fontId="24" fillId="5" borderId="8" xfId="0" applyFont="1" applyFill="1" applyBorder="1" applyAlignment="1" applyProtection="1">
      <alignment horizontal="justify" vertical="top" wrapText="1"/>
      <protection hidden="1"/>
    </xf>
    <xf numFmtId="0" fontId="24" fillId="5" borderId="9" xfId="0" applyFont="1" applyFill="1" applyBorder="1" applyAlignment="1" applyProtection="1">
      <alignment horizontal="justify" vertical="top" wrapText="1"/>
      <protection hidden="1"/>
    </xf>
    <xf numFmtId="0" fontId="4" fillId="0" borderId="0" xfId="0" applyFont="1" applyAlignment="1" applyProtection="1">
      <alignment vertical="center" wrapText="1"/>
      <protection hidden="1"/>
    </xf>
    <xf numFmtId="0" fontId="4" fillId="0" borderId="0" xfId="0" applyFont="1" applyAlignment="1" applyProtection="1">
      <alignment vertical="center"/>
      <protection hidden="1"/>
    </xf>
    <xf numFmtId="0" fontId="17" fillId="5" borderId="7"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17" fillId="5" borderId="9" xfId="0" applyFont="1" applyFill="1" applyBorder="1" applyAlignment="1" applyProtection="1">
      <alignment horizontal="center" vertical="center" wrapText="1"/>
      <protection hidden="1"/>
    </xf>
    <xf numFmtId="0" fontId="17" fillId="6" borderId="7" xfId="0" applyFont="1" applyFill="1" applyBorder="1" applyAlignment="1" applyProtection="1">
      <alignment horizontal="center" vertical="center" wrapText="1"/>
      <protection hidden="1"/>
    </xf>
    <xf numFmtId="0" fontId="17" fillId="6" borderId="8" xfId="0" applyFont="1" applyFill="1" applyBorder="1" applyAlignment="1" applyProtection="1">
      <alignment horizontal="center" vertical="center" wrapText="1"/>
      <protection hidden="1"/>
    </xf>
    <xf numFmtId="0" fontId="17" fillId="6" borderId="9" xfId="0" applyFont="1" applyFill="1" applyBorder="1" applyAlignment="1" applyProtection="1">
      <alignment horizontal="center" vertical="center" wrapText="1"/>
      <protection hidden="1"/>
    </xf>
    <xf numFmtId="0" fontId="27" fillId="5" borderId="10" xfId="0" applyFont="1" applyFill="1" applyBorder="1" applyAlignment="1" applyProtection="1">
      <alignment horizontal="left" vertical="center" wrapText="1"/>
      <protection hidden="1"/>
    </xf>
    <xf numFmtId="0" fontId="27" fillId="5" borderId="11" xfId="0" applyFont="1" applyFill="1" applyBorder="1" applyAlignment="1" applyProtection="1">
      <alignment horizontal="left" vertical="center" wrapText="1"/>
      <protection hidden="1"/>
    </xf>
    <xf numFmtId="0" fontId="27" fillId="5" borderId="12" xfId="0" applyFont="1" applyFill="1" applyBorder="1" applyAlignment="1" applyProtection="1">
      <alignment horizontal="left" vertical="center" wrapText="1"/>
      <protection hidden="1"/>
    </xf>
    <xf numFmtId="0" fontId="4" fillId="0" borderId="0" xfId="0" applyFont="1" applyAlignment="1" applyProtection="1">
      <alignment horizontal="justify" vertical="center" wrapText="1"/>
      <protection hidden="1"/>
    </xf>
    <xf numFmtId="0" fontId="27" fillId="5" borderId="10" xfId="0" applyFont="1" applyFill="1" applyBorder="1" applyAlignment="1" applyProtection="1">
      <alignment horizontal="justify" vertical="center" wrapText="1"/>
      <protection hidden="1"/>
    </xf>
    <xf numFmtId="0" fontId="27" fillId="5" borderId="11" xfId="0" applyFont="1" applyFill="1" applyBorder="1" applyAlignment="1" applyProtection="1">
      <alignment horizontal="justify" vertical="center" wrapText="1"/>
      <protection hidden="1"/>
    </xf>
    <xf numFmtId="0" fontId="27" fillId="5" borderId="12" xfId="0" applyFont="1" applyFill="1" applyBorder="1" applyAlignment="1" applyProtection="1">
      <alignment horizontal="justify" vertical="center" wrapText="1"/>
      <protection hidden="1"/>
    </xf>
    <xf numFmtId="0" fontId="4" fillId="0" borderId="10" xfId="0" quotePrefix="1" applyFont="1" applyBorder="1" applyAlignment="1" applyProtection="1">
      <alignment horizontal="left" vertical="center" wrapText="1"/>
      <protection hidden="1"/>
    </xf>
    <xf numFmtId="0" fontId="4" fillId="0" borderId="11" xfId="0" quotePrefix="1" applyFont="1" applyBorder="1" applyAlignment="1" applyProtection="1">
      <alignment horizontal="left" vertical="center" wrapText="1"/>
      <protection hidden="1"/>
    </xf>
    <xf numFmtId="0" fontId="4" fillId="0" borderId="12" xfId="0" quotePrefix="1" applyFont="1" applyBorder="1" applyAlignment="1" applyProtection="1">
      <alignment horizontal="left" vertical="center" wrapText="1"/>
      <protection hidden="1"/>
    </xf>
    <xf numFmtId="0" fontId="10" fillId="0" borderId="0" xfId="1" applyAlignment="1" applyProtection="1">
      <protection hidden="1"/>
    </xf>
    <xf numFmtId="0" fontId="1" fillId="0" borderId="0" xfId="0" applyFont="1" applyAlignment="1" applyProtection="1">
      <alignment horizontal="center" vertical="center" wrapText="1"/>
      <protection hidden="1"/>
    </xf>
    <xf numFmtId="0" fontId="23" fillId="5" borderId="13" xfId="0" applyFont="1" applyFill="1" applyBorder="1" applyAlignment="1" applyProtection="1">
      <alignment horizontal="center" vertical="center" wrapText="1"/>
      <protection hidden="1"/>
    </xf>
    <xf numFmtId="0" fontId="23" fillId="5" borderId="14" xfId="0" applyFont="1" applyFill="1" applyBorder="1" applyAlignment="1" applyProtection="1">
      <alignment horizontal="center" vertical="center" wrapText="1"/>
      <protection hidden="1"/>
    </xf>
    <xf numFmtId="0" fontId="23" fillId="5" borderId="15" xfId="0" applyFont="1" applyFill="1" applyBorder="1" applyAlignment="1" applyProtection="1">
      <alignment horizontal="center" vertical="center" wrapText="1"/>
      <protection hidden="1"/>
    </xf>
    <xf numFmtId="0" fontId="0" fillId="0" borderId="0" xfId="0"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4" fillId="0" borderId="6" xfId="0" applyFont="1" applyBorder="1" applyAlignment="1" applyProtection="1">
      <alignment horizontal="left" vertical="center" wrapText="1"/>
      <protection hidden="1"/>
    </xf>
    <xf numFmtId="0" fontId="25" fillId="5" borderId="6" xfId="0" applyFont="1" applyFill="1" applyBorder="1" applyAlignment="1" applyProtection="1">
      <alignment horizontal="center" vertical="center" wrapText="1"/>
      <protection hidden="1"/>
    </xf>
    <xf numFmtId="0" fontId="4" fillId="0" borderId="16" xfId="0" applyFont="1" applyBorder="1" applyAlignment="1" applyProtection="1">
      <alignment horizontal="left" vertical="center" wrapText="1"/>
      <protection hidden="1"/>
    </xf>
    <xf numFmtId="0" fontId="4" fillId="0" borderId="17" xfId="0" applyFont="1" applyBorder="1" applyAlignment="1" applyProtection="1">
      <alignment horizontal="left" vertical="center" wrapText="1"/>
      <protection hidden="1"/>
    </xf>
    <xf numFmtId="0" fontId="4" fillId="0" borderId="18" xfId="0" applyFont="1" applyBorder="1" applyAlignment="1" applyProtection="1">
      <alignment horizontal="left" vertical="center" wrapText="1"/>
      <protection hidden="1"/>
    </xf>
    <xf numFmtId="0" fontId="10" fillId="0" borderId="19" xfId="1" applyBorder="1" applyAlignment="1" applyProtection="1">
      <alignment horizontal="center" vertical="center" wrapText="1"/>
      <protection hidden="1"/>
    </xf>
    <xf numFmtId="0" fontId="10" fillId="0" borderId="20" xfId="1" applyBorder="1" applyAlignment="1" applyProtection="1">
      <alignment horizontal="center" vertical="center" wrapText="1"/>
      <protection hidden="1"/>
    </xf>
    <xf numFmtId="0" fontId="10" fillId="0" borderId="21" xfId="1" applyBorder="1" applyAlignment="1" applyProtection="1">
      <alignment horizontal="center" vertical="center" wrapText="1"/>
      <protection hidden="1"/>
    </xf>
  </cellXfs>
  <cellStyles count="4">
    <cellStyle name="Lien hypertexte" xfId="1" builtinId="8"/>
    <cellStyle name="Lien hypertexte_Feuille de commande Chèque Domicile CESU 1.02 non protégée" xfId="2" xr:uid="{00000000-0005-0000-0000-000001000000}"/>
    <cellStyle name="Normal" xfId="0" builtinId="0"/>
    <cellStyle name="Normal_Commande" xfId="3" xr:uid="{00000000-0005-0000-0000-000003000000}"/>
  </cellStyles>
  <dxfs count="16">
    <dxf>
      <fill>
        <patternFill>
          <bgColor rgb="FFFF9900"/>
        </patternFill>
      </fill>
    </dxf>
    <dxf>
      <fill>
        <patternFill>
          <bgColor rgb="FFFF9900"/>
        </patternFill>
      </fill>
    </dxf>
    <dxf>
      <fill>
        <patternFill>
          <bgColor rgb="FFFF9900"/>
        </patternFill>
      </fill>
    </dxf>
    <dxf>
      <fill>
        <patternFill>
          <bgColor rgb="FFFF9900"/>
        </patternFill>
      </fill>
    </dxf>
    <dxf>
      <fill>
        <patternFill>
          <bgColor rgb="FFFF9900"/>
        </patternFill>
      </fill>
    </dxf>
    <dxf>
      <font>
        <color theme="0" tint="-0.34998626667073579"/>
      </font>
      <fill>
        <patternFill>
          <bgColor theme="0" tint="-0.34998626667073579"/>
        </patternFill>
      </fill>
    </dxf>
    <dxf>
      <fill>
        <patternFill>
          <bgColor rgb="FFFF9900"/>
        </patternFill>
      </fill>
    </dxf>
    <dxf>
      <fill>
        <patternFill>
          <bgColor rgb="FFFF9900"/>
        </patternFill>
      </fill>
    </dxf>
    <dxf>
      <fill>
        <patternFill>
          <bgColor rgb="FFFF9900"/>
        </patternFill>
      </fill>
    </dxf>
    <dxf>
      <fill>
        <patternFill>
          <bgColor rgb="FFFF9900"/>
        </patternFill>
      </fill>
    </dxf>
    <dxf>
      <fill>
        <patternFill>
          <bgColor rgb="FFFF9900"/>
        </patternFill>
      </fill>
    </dxf>
    <dxf>
      <fill>
        <patternFill>
          <bgColor rgb="FFFF9900"/>
        </patternFill>
      </fill>
    </dxf>
    <dxf>
      <fill>
        <patternFill>
          <bgColor rgb="FFFF9900"/>
        </patternFill>
      </fill>
    </dxf>
    <dxf>
      <fill>
        <patternFill>
          <bgColor rgb="FFFF9900"/>
        </patternFill>
      </fill>
    </dxf>
    <dxf>
      <fill>
        <patternFill>
          <bgColor rgb="FFFF9900"/>
        </patternFill>
      </fill>
    </dxf>
    <dxf>
      <fill>
        <patternFill>
          <bgColor rgb="FFFF9900"/>
        </patternFill>
      </fill>
    </dxf>
  </dxfs>
  <tableStyles count="0" defaultTableStyle="TableStyleMedium9" defaultPivotStyle="PivotStyleLight16"/>
  <colors>
    <mruColors>
      <color rgb="FF009DE0"/>
      <color rgb="FF4F5D5B"/>
      <color rgb="FFF59100"/>
      <color rgb="FFD9D9D9"/>
      <color rgb="FF333333"/>
      <color rgb="FFDDDDDD"/>
      <color rgb="FF5F5F5F"/>
      <color rgb="FF4D4D4D"/>
      <color rgb="FF99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0</xdr:row>
      <xdr:rowOff>38100</xdr:rowOff>
    </xdr:from>
    <xdr:to>
      <xdr:col>2</xdr:col>
      <xdr:colOff>590550</xdr:colOff>
      <xdr:row>3</xdr:row>
      <xdr:rowOff>44810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1" y="38100"/>
          <a:ext cx="2162174" cy="8353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5253038</xdr:colOff>
      <xdr:row>0</xdr:row>
      <xdr:rowOff>109539</xdr:rowOff>
    </xdr:from>
    <xdr:to>
      <xdr:col>7</xdr:col>
      <xdr:colOff>8596313</xdr:colOff>
      <xdr:row>1</xdr:row>
      <xdr:rowOff>519113</xdr:rowOff>
    </xdr:to>
    <xdr:pic>
      <xdr:nvPicPr>
        <xdr:cNvPr id="2" name="Image 1" descr="UP_L_che╠ÇqueDomicile_RVB_141116.jpg">
          <a:extLst>
            <a:ext uri="{FF2B5EF4-FFF2-40B4-BE49-F238E27FC236}">
              <a16:creationId xmlns:a16="http://schemas.microsoft.com/office/drawing/2014/main" id="{2287366F-3F3F-464E-AC62-B18425E1DEA3}"/>
            </a:ext>
          </a:extLst>
        </xdr:cNvPr>
        <xdr:cNvPicPr>
          <a:picLocks noChangeAspect="1"/>
        </xdr:cNvPicPr>
      </xdr:nvPicPr>
      <xdr:blipFill>
        <a:blip xmlns:r="http://schemas.openxmlformats.org/officeDocument/2006/relationships" r:embed="rId1" cstate="print"/>
        <a:stretch>
          <a:fillRect/>
        </a:stretch>
      </xdr:blipFill>
      <xdr:spPr>
        <a:xfrm>
          <a:off x="7205663" y="109539"/>
          <a:ext cx="3343275" cy="57149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production.chequedomicile@up.co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1:P23"/>
  <sheetViews>
    <sheetView showGridLines="0" showRowColHeaders="0" tabSelected="1" zoomScaleNormal="100" workbookViewId="0">
      <selection activeCell="B23" sqref="B23"/>
    </sheetView>
  </sheetViews>
  <sheetFormatPr baseColWidth="10" defaultColWidth="0" defaultRowHeight="15" customHeight="1" x14ac:dyDescent="0.2"/>
  <cols>
    <col min="1" max="1" width="9.28515625" style="14" bestFit="1" customWidth="1"/>
    <col min="2" max="2" width="15.42578125" style="1" customWidth="1"/>
    <col min="3" max="5" width="19.7109375" style="1" customWidth="1"/>
    <col min="6" max="6" width="22.28515625" style="1" customWidth="1"/>
    <col min="7" max="7" width="7.7109375" style="16" customWidth="1"/>
    <col min="8" max="8" width="11" style="1" bestFit="1" customWidth="1"/>
    <col min="9" max="9" width="18.140625" style="7" bestFit="1" customWidth="1"/>
    <col min="10" max="10" width="11.28515625" style="7" customWidth="1"/>
    <col min="11" max="12" width="25.7109375" style="1" customWidth="1"/>
    <col min="13" max="13" width="6.7109375" style="14" customWidth="1"/>
    <col min="14" max="14" width="23.7109375" style="1" customWidth="1"/>
    <col min="15" max="15" width="6.7109375" style="1" customWidth="1"/>
    <col min="16" max="16" width="23.7109375" style="1" customWidth="1"/>
    <col min="17" max="17" width="2" style="11" bestFit="1" customWidth="1"/>
    <col min="18" max="253" width="0" style="11" hidden="1" customWidth="1"/>
    <col min="254" max="16384" width="0" style="11" hidden="1"/>
  </cols>
  <sheetData>
    <row r="1" spans="1:16" ht="15.75" customHeight="1" x14ac:dyDescent="0.2">
      <c r="A1" s="18" t="s">
        <v>29</v>
      </c>
      <c r="B1" s="30"/>
      <c r="C1" s="30"/>
      <c r="D1" s="30"/>
      <c r="E1" s="28"/>
      <c r="F1" s="28"/>
      <c r="G1" s="28"/>
      <c r="H1" s="11"/>
      <c r="I1" s="6"/>
      <c r="J1" s="11"/>
      <c r="K1" s="11"/>
      <c r="L1" s="11"/>
      <c r="M1" s="11"/>
      <c r="N1" s="11"/>
      <c r="O1" s="11"/>
      <c r="P1" s="11"/>
    </row>
    <row r="2" spans="1:16" ht="29.25" customHeight="1" x14ac:dyDescent="0.2">
      <c r="A2" s="19"/>
      <c r="B2" s="30"/>
      <c r="C2" s="36"/>
      <c r="D2" s="19"/>
      <c r="E2" s="37" t="s">
        <v>25</v>
      </c>
      <c r="F2" s="37" t="s">
        <v>24</v>
      </c>
      <c r="G2" s="64" t="s">
        <v>39</v>
      </c>
      <c r="H2" s="65"/>
      <c r="I2" s="34"/>
      <c r="J2" s="11"/>
      <c r="K2" s="11"/>
      <c r="L2" s="11"/>
      <c r="M2" s="11"/>
      <c r="N2" s="11"/>
      <c r="O2" s="11"/>
      <c r="P2" s="11"/>
    </row>
    <row r="3" spans="1:16" ht="20.25" customHeight="1" x14ac:dyDescent="0.2">
      <c r="A3" s="31"/>
      <c r="B3" s="30"/>
      <c r="C3" s="30"/>
      <c r="D3" s="48" t="s">
        <v>36</v>
      </c>
      <c r="E3" s="35">
        <f>E4+E5</f>
        <v>0</v>
      </c>
      <c r="F3" s="35">
        <f>F4+F5</f>
        <v>0</v>
      </c>
      <c r="G3" s="66">
        <f>G4+G5</f>
        <v>0</v>
      </c>
      <c r="H3" s="67"/>
      <c r="I3" s="6"/>
      <c r="J3" s="11"/>
      <c r="K3" s="11"/>
      <c r="L3" s="11"/>
      <c r="M3" s="11"/>
      <c r="N3" s="11"/>
      <c r="O3" s="11"/>
      <c r="P3" s="11"/>
    </row>
    <row r="4" spans="1:16" ht="20.25" customHeight="1" x14ac:dyDescent="0.2">
      <c r="A4" s="31"/>
      <c r="B4" s="30"/>
      <c r="C4" s="30"/>
      <c r="D4" s="48" t="s">
        <v>37</v>
      </c>
      <c r="E4" s="35">
        <f>SUMPRODUCT((G22:G64997="CESU")*(H22:H64997)*(I22:I64997))</f>
        <v>0</v>
      </c>
      <c r="F4" s="35">
        <f>SUMPRODUCT((G22:G64997="CESU")*(H22:H64997)*(J22:J64997))</f>
        <v>0</v>
      </c>
      <c r="G4" s="66">
        <f>COUNTIF(G22:G64997,"CESU")</f>
        <v>0</v>
      </c>
      <c r="H4" s="67"/>
      <c r="I4" s="11"/>
      <c r="J4" s="11"/>
      <c r="K4" s="11"/>
      <c r="L4" s="11"/>
      <c r="M4" s="11"/>
      <c r="N4" s="11"/>
      <c r="O4" s="11"/>
      <c r="P4" s="11"/>
    </row>
    <row r="5" spans="1:16" ht="20.25" x14ac:dyDescent="0.2">
      <c r="A5" s="42" t="s">
        <v>31</v>
      </c>
      <c r="B5" s="30"/>
      <c r="C5" s="30"/>
      <c r="D5" s="48" t="s">
        <v>38</v>
      </c>
      <c r="E5" s="35">
        <f>SUMPRODUCT((G22:G64997="ECESU")*(H22:H64997)*(I22:I64997))</f>
        <v>0</v>
      </c>
      <c r="F5" s="35">
        <f>SUMPRODUCT((G22:G64997="ECESU")*(H22:H64997)*(J22:J64997))</f>
        <v>0</v>
      </c>
      <c r="G5" s="66">
        <f>COUNTIF(G22:G64997,"ECESU")</f>
        <v>0</v>
      </c>
      <c r="H5" s="67"/>
      <c r="I5" s="11"/>
      <c r="J5" s="11"/>
      <c r="K5" s="11"/>
      <c r="L5" s="11"/>
      <c r="M5" s="11"/>
      <c r="N5" s="11"/>
      <c r="O5" s="11"/>
      <c r="P5" s="11"/>
    </row>
    <row r="6" spans="1:16" ht="15.75" x14ac:dyDescent="0.25">
      <c r="A6" s="31"/>
      <c r="B6" s="30"/>
      <c r="C6" s="30"/>
      <c r="D6" s="30"/>
      <c r="E6" s="30"/>
      <c r="F6" s="30"/>
      <c r="G6" s="32"/>
      <c r="H6" s="33"/>
      <c r="I6" s="11"/>
      <c r="J6" s="11"/>
      <c r="K6" s="11"/>
      <c r="L6" s="11"/>
      <c r="M6" s="11"/>
      <c r="N6" s="11"/>
      <c r="O6" s="11"/>
      <c r="P6" s="11"/>
    </row>
    <row r="7" spans="1:16" ht="12.75" x14ac:dyDescent="0.2">
      <c r="A7" s="31"/>
      <c r="B7" s="40"/>
      <c r="C7" s="40"/>
      <c r="D7" s="40"/>
      <c r="E7" s="40"/>
      <c r="F7" s="40"/>
      <c r="G7" s="21"/>
      <c r="H7" s="12"/>
      <c r="I7" s="6"/>
      <c r="J7" s="11"/>
      <c r="K7" s="11"/>
      <c r="L7" s="11"/>
      <c r="M7" s="11"/>
      <c r="N7" s="11"/>
      <c r="O7" s="11"/>
      <c r="P7" s="11"/>
    </row>
    <row r="8" spans="1:16" ht="12.75" customHeight="1" x14ac:dyDescent="0.2">
      <c r="A8" s="20"/>
      <c r="B8" s="19"/>
      <c r="C8" s="19"/>
      <c r="D8" s="19"/>
      <c r="E8" s="19"/>
      <c r="F8" s="19"/>
      <c r="G8" s="19"/>
      <c r="H8" s="19"/>
      <c r="I8" s="19"/>
      <c r="J8" s="19"/>
      <c r="K8" s="6"/>
      <c r="L8" s="11"/>
      <c r="M8" s="11"/>
      <c r="N8" s="11"/>
      <c r="O8" s="11"/>
      <c r="P8" s="11"/>
    </row>
    <row r="9" spans="1:16" ht="21" customHeight="1" x14ac:dyDescent="0.2">
      <c r="A9" s="19"/>
      <c r="B9" s="68" t="s">
        <v>30</v>
      </c>
      <c r="C9" s="68"/>
      <c r="D9" s="68"/>
      <c r="E9" s="68"/>
      <c r="F9" s="68"/>
      <c r="G9" s="68"/>
      <c r="H9" s="68"/>
      <c r="I9" s="68"/>
      <c r="J9" s="29"/>
      <c r="K9" s="12"/>
      <c r="L9" s="6"/>
      <c r="M9" s="11"/>
      <c r="N9" s="11"/>
      <c r="O9" s="11"/>
      <c r="P9" s="11"/>
    </row>
    <row r="10" spans="1:16" ht="12.75" customHeight="1" x14ac:dyDescent="0.2">
      <c r="A10" s="19"/>
      <c r="B10" s="19"/>
      <c r="C10" s="43" t="s">
        <v>5</v>
      </c>
      <c r="D10" s="62"/>
      <c r="E10" s="63"/>
      <c r="F10" s="19"/>
      <c r="G10" s="23"/>
      <c r="H10" s="43" t="s">
        <v>12</v>
      </c>
      <c r="I10" s="9" t="s">
        <v>26</v>
      </c>
      <c r="J10" s="19"/>
      <c r="K10" s="12"/>
      <c r="L10" s="11"/>
      <c r="M10" s="11"/>
      <c r="N10" s="11"/>
      <c r="O10" s="11"/>
      <c r="P10" s="11"/>
    </row>
    <row r="11" spans="1:16" ht="12.75" customHeight="1" x14ac:dyDescent="0.2">
      <c r="A11" s="19"/>
      <c r="B11" s="19"/>
      <c r="C11" s="19"/>
      <c r="D11" s="19"/>
      <c r="E11" s="19"/>
      <c r="F11" s="19"/>
      <c r="G11" s="19"/>
      <c r="H11" s="43" t="s">
        <v>13</v>
      </c>
      <c r="I11" s="9" t="s">
        <v>27</v>
      </c>
      <c r="J11" s="27">
        <f t="array" ref="J11">MAX(($I$22:$I$65537&lt;&gt;"")*ROW($I$22:$I$65537),ROW($A$22))</f>
        <v>22</v>
      </c>
      <c r="K11" s="12"/>
      <c r="L11" s="6"/>
      <c r="M11" s="11"/>
      <c r="N11" s="11"/>
      <c r="O11" s="11"/>
      <c r="P11" s="11"/>
    </row>
    <row r="12" spans="1:16" ht="12.75" customHeight="1" x14ac:dyDescent="0.2">
      <c r="A12" s="19"/>
      <c r="B12" s="19"/>
      <c r="C12" s="19"/>
      <c r="D12" s="19"/>
      <c r="E12" s="19"/>
      <c r="F12" s="19"/>
      <c r="G12" s="19"/>
      <c r="H12" s="19"/>
      <c r="I12" s="19"/>
      <c r="J12" s="19"/>
      <c r="K12" s="12"/>
      <c r="L12" s="11"/>
      <c r="M12" s="11"/>
      <c r="N12" s="11"/>
      <c r="O12" s="11"/>
      <c r="P12" s="11"/>
    </row>
    <row r="13" spans="1:16" s="13" customFormat="1" ht="12.75" customHeight="1" x14ac:dyDescent="0.2">
      <c r="A13" s="19"/>
      <c r="B13" s="19"/>
      <c r="C13" s="19"/>
      <c r="D13" s="19"/>
      <c r="E13" s="19"/>
      <c r="F13" s="19"/>
      <c r="G13" s="19"/>
      <c r="H13" s="19"/>
      <c r="I13" s="19"/>
      <c r="J13" s="19"/>
      <c r="K13" s="45"/>
    </row>
    <row r="14" spans="1:16" s="13" customFormat="1" ht="12.75" customHeight="1" x14ac:dyDescent="0.2">
      <c r="A14" s="19"/>
      <c r="B14" s="19"/>
      <c r="C14" s="19"/>
      <c r="D14" s="19"/>
      <c r="E14" s="19"/>
      <c r="F14" s="19"/>
      <c r="G14" s="19"/>
      <c r="H14" s="19"/>
      <c r="I14" s="19"/>
      <c r="J14" s="19"/>
      <c r="K14" s="12"/>
    </row>
    <row r="15" spans="1:16" ht="12.75" customHeight="1" x14ac:dyDescent="0.2">
      <c r="A15" s="19"/>
      <c r="B15" s="19"/>
      <c r="C15" s="43" t="s">
        <v>19</v>
      </c>
      <c r="D15" s="60"/>
      <c r="E15" s="61"/>
      <c r="F15" s="19"/>
      <c r="G15" s="22"/>
      <c r="H15" s="43" t="s">
        <v>28</v>
      </c>
      <c r="I15" s="10" t="s">
        <v>64</v>
      </c>
      <c r="J15" s="27">
        <f>IF(I15="Envoi à domicile",2,IF(I15="Colis au Financeur",3,""))</f>
        <v>3</v>
      </c>
      <c r="K15" s="12"/>
      <c r="L15" s="11"/>
      <c r="M15" s="11"/>
      <c r="N15" s="11"/>
      <c r="O15" s="11"/>
      <c r="P15" s="11"/>
    </row>
    <row r="16" spans="1:16" ht="16.5" customHeight="1" x14ac:dyDescent="0.2">
      <c r="A16" s="19"/>
      <c r="B16" s="24"/>
      <c r="C16" s="24"/>
      <c r="D16" s="24"/>
      <c r="E16" s="24"/>
      <c r="F16" s="24"/>
      <c r="G16" s="24"/>
      <c r="H16" s="24"/>
      <c r="I16" s="24"/>
      <c r="J16" s="24"/>
      <c r="K16" s="12"/>
      <c r="L16" s="11"/>
      <c r="M16" s="11"/>
      <c r="N16" s="11"/>
      <c r="O16" s="11"/>
      <c r="P16" s="11"/>
    </row>
    <row r="17" spans="1:16" ht="12.75" customHeight="1" x14ac:dyDescent="0.2">
      <c r="A17" s="20"/>
      <c r="B17" s="25"/>
      <c r="C17" s="25"/>
      <c r="D17" s="25"/>
      <c r="E17" s="25"/>
      <c r="F17" s="25"/>
      <c r="G17" s="25"/>
      <c r="H17" s="25"/>
      <c r="I17" s="25"/>
      <c r="J17" s="25"/>
      <c r="K17" s="6"/>
      <c r="L17" s="11"/>
      <c r="M17" s="11"/>
      <c r="N17" s="11"/>
      <c r="O17" s="11"/>
      <c r="P17" s="11"/>
    </row>
    <row r="18" spans="1:16" ht="12.75" customHeight="1" x14ac:dyDescent="0.2">
      <c r="A18" s="11"/>
      <c r="B18" s="30"/>
      <c r="C18" s="44" t="s">
        <v>32</v>
      </c>
      <c r="D18" s="47" t="s">
        <v>33</v>
      </c>
      <c r="E18" s="46" t="s">
        <v>35</v>
      </c>
      <c r="F18" s="17"/>
      <c r="G18" s="17"/>
      <c r="H18" s="17"/>
      <c r="I18" s="17"/>
      <c r="J18" s="17"/>
      <c r="K18" s="11"/>
      <c r="L18" s="11"/>
      <c r="M18" s="11"/>
      <c r="N18" s="11"/>
      <c r="O18" s="11"/>
      <c r="P18" s="11"/>
    </row>
    <row r="19" spans="1:16" ht="12.75" customHeight="1" x14ac:dyDescent="0.2">
      <c r="A19" s="20"/>
      <c r="B19" s="20"/>
      <c r="C19" s="20"/>
      <c r="D19" s="20"/>
      <c r="E19" s="20"/>
      <c r="F19" s="26"/>
      <c r="G19" s="20"/>
      <c r="H19" s="20"/>
      <c r="I19" s="20"/>
      <c r="J19" s="20"/>
      <c r="K19" s="20"/>
      <c r="L19" s="20"/>
      <c r="M19" s="20"/>
      <c r="N19" s="20"/>
      <c r="O19" s="20"/>
      <c r="P19" s="20"/>
    </row>
    <row r="20" spans="1:16" ht="12.75" customHeight="1" x14ac:dyDescent="0.2">
      <c r="A20" s="20"/>
      <c r="B20" s="57" t="s">
        <v>20</v>
      </c>
      <c r="C20" s="58"/>
      <c r="D20" s="58"/>
      <c r="E20" s="58"/>
      <c r="F20" s="59"/>
      <c r="G20" s="57" t="s">
        <v>21</v>
      </c>
      <c r="H20" s="58"/>
      <c r="I20" s="58"/>
      <c r="J20" s="59"/>
      <c r="K20" s="57" t="s">
        <v>16</v>
      </c>
      <c r="L20" s="58"/>
      <c r="M20" s="58"/>
      <c r="N20" s="58"/>
      <c r="O20" s="59"/>
      <c r="P20" s="20"/>
    </row>
    <row r="21" spans="1:16" ht="22.5" x14ac:dyDescent="0.2">
      <c r="A21" s="38" t="s">
        <v>11</v>
      </c>
      <c r="B21" s="39" t="s">
        <v>18</v>
      </c>
      <c r="C21" s="39" t="s">
        <v>0</v>
      </c>
      <c r="D21" s="39" t="s">
        <v>1</v>
      </c>
      <c r="E21" s="38" t="s">
        <v>17</v>
      </c>
      <c r="F21" s="41" t="s">
        <v>2</v>
      </c>
      <c r="G21" s="39" t="s">
        <v>40</v>
      </c>
      <c r="H21" s="38" t="s">
        <v>41</v>
      </c>
      <c r="I21" s="38" t="s">
        <v>25</v>
      </c>
      <c r="J21" s="41" t="s">
        <v>34</v>
      </c>
      <c r="K21" s="38" t="s">
        <v>22</v>
      </c>
      <c r="L21" s="41" t="s">
        <v>23</v>
      </c>
      <c r="M21" s="38" t="s">
        <v>14</v>
      </c>
      <c r="N21" s="39" t="s">
        <v>3</v>
      </c>
      <c r="O21" s="38" t="s">
        <v>15</v>
      </c>
      <c r="P21" s="41" t="s">
        <v>4</v>
      </c>
    </row>
    <row r="22" spans="1:16" ht="15" customHeight="1" x14ac:dyDescent="0.25">
      <c r="A22" s="15"/>
      <c r="B22" s="2"/>
      <c r="C22" s="3"/>
      <c r="D22" s="2"/>
      <c r="E22" s="4"/>
      <c r="F22" s="5"/>
      <c r="J22" s="8"/>
      <c r="K22" s="2"/>
      <c r="L22" s="2"/>
      <c r="M22" s="49"/>
      <c r="N22" s="2"/>
      <c r="O22" s="2"/>
      <c r="P22" s="3"/>
    </row>
    <row r="23" spans="1:16" ht="15" customHeight="1" x14ac:dyDescent="0.2">
      <c r="F23" s="5"/>
    </row>
  </sheetData>
  <sheetProtection algorithmName="SHA-512" hashValue="7fFJucJK381iAvSLPa2ae6jzD9KX9iNl5HXaKP9X2iXUDymM4EcJ8QBitlFRDgVJLaJXs1w/kK+X+mcjh4cFdA==" saltValue="tAIAyDsnRHQWj6ZJYviF+w==" spinCount="100000" sheet="1" objects="1" scenarios="1" selectLockedCells="1"/>
  <mergeCells count="10">
    <mergeCell ref="G2:H2"/>
    <mergeCell ref="G3:H3"/>
    <mergeCell ref="G4:H4"/>
    <mergeCell ref="G5:H5"/>
    <mergeCell ref="B9:I9"/>
    <mergeCell ref="K20:O20"/>
    <mergeCell ref="D15:E15"/>
    <mergeCell ref="D10:E10"/>
    <mergeCell ref="B20:F20"/>
    <mergeCell ref="G20:J20"/>
  </mergeCells>
  <phoneticPr fontId="1" type="noConversion"/>
  <conditionalFormatting sqref="D10">
    <cfRule type="expression" dxfId="15" priority="27" stopIfTrue="1">
      <formula>$D$10=""</formula>
    </cfRule>
  </conditionalFormatting>
  <conditionalFormatting sqref="I10">
    <cfRule type="expression" dxfId="14" priority="28" stopIfTrue="1">
      <formula>$I$10=""</formula>
    </cfRule>
  </conditionalFormatting>
  <conditionalFormatting sqref="I11">
    <cfRule type="expression" dxfId="13" priority="4" stopIfTrue="1">
      <formula>$I$10=""</formula>
    </cfRule>
  </conditionalFormatting>
  <conditionalFormatting sqref="F22:F65537">
    <cfRule type="expression" dxfId="12" priority="105" stopIfTrue="1">
      <formula>AND(AND(F22="",G22="ECESU"),OR(A22:E22&lt;&gt;"",I22:J22&lt;&gt;"",K22:Q22&lt;&gt;""))</formula>
    </cfRule>
  </conditionalFormatting>
  <conditionalFormatting sqref="C22:C65537">
    <cfRule type="expression" dxfId="11" priority="99" stopIfTrue="1">
      <formula>AND(C22="",OR(A22:B22&lt;&gt;"",D22:E22&lt;&gt;"",H22:I22&lt;&gt;"",K22&lt;&gt;"",M22:N22&lt;&gt;""))</formula>
    </cfRule>
  </conditionalFormatting>
  <conditionalFormatting sqref="D22:D65537">
    <cfRule type="expression" dxfId="10" priority="101" stopIfTrue="1">
      <formula>AND(D22="",OR(A22:C22&lt;&gt;"",E22&lt;&gt;"",H22:I22&lt;&gt;"",K22&lt;&gt;"",M22:N22&lt;&gt;""))</formula>
    </cfRule>
  </conditionalFormatting>
  <conditionalFormatting sqref="K22:K65537">
    <cfRule type="expression" dxfId="9" priority="113" stopIfTrue="1">
      <formula>AND(K22="",OR(A22:E22&lt;&gt;"",H22:I22&lt;&gt;"",M22:N22&lt;&gt;""))</formula>
    </cfRule>
  </conditionalFormatting>
  <conditionalFormatting sqref="M22:M65537">
    <cfRule type="expression" dxfId="8" priority="115" stopIfTrue="1">
      <formula>AND(M22="",OR(A22:E22&lt;&gt;"",H22:I22&lt;&gt;"",K22&lt;&gt;"",N22&lt;&gt;""))</formula>
    </cfRule>
  </conditionalFormatting>
  <conditionalFormatting sqref="B22:B65537">
    <cfRule type="expression" dxfId="7" priority="97" stopIfTrue="1">
      <formula>AND($I$15="Colis au Financeur",B22="",OR(A22&lt;&gt;"",C22:E22&lt;&gt;"",H22:I22&lt;&gt;"",K22&lt;&gt;"",M22:N22&lt;&gt;""))</formula>
    </cfRule>
  </conditionalFormatting>
  <conditionalFormatting sqref="E22:E65537">
    <cfRule type="expression" dxfId="6" priority="103" stopIfTrue="1">
      <formula>AND(E22="",OR(A22:D22&lt;&gt;"",H22:I22&lt;&gt;"",K22&lt;&gt;"",M22:N22&lt;&gt;""))</formula>
    </cfRule>
  </conditionalFormatting>
  <conditionalFormatting sqref="A22:A65537">
    <cfRule type="expression" dxfId="5" priority="1">
      <formula>$I$15="Envoi à domicile"</formula>
    </cfRule>
    <cfRule type="expression" dxfId="4" priority="95" stopIfTrue="1">
      <formula>AND(A22="",OR(B22:E22&lt;&gt;"",H22:I22&lt;&gt;"",K22&lt;&gt;"",M22:N22&lt;&gt;""))</formula>
    </cfRule>
  </conditionalFormatting>
  <conditionalFormatting sqref="H22:H65537">
    <cfRule type="expression" dxfId="3" priority="109" stopIfTrue="1">
      <formula>AND(H22="",OR(A22:E22&lt;&gt;"",I22&lt;&gt;"",K22&lt;&gt;"",M22:N22&lt;&gt;""))</formula>
    </cfRule>
  </conditionalFormatting>
  <conditionalFormatting sqref="I22:I65537">
    <cfRule type="expression" dxfId="2" priority="112" stopIfTrue="1">
      <formula>AND(I22="",OR(A22:E22&lt;&gt;"",H22&lt;&gt;"",K22&lt;&gt;"",M22:N22&lt;&gt;""))</formula>
    </cfRule>
  </conditionalFormatting>
  <conditionalFormatting sqref="N22:N65537">
    <cfRule type="expression" dxfId="1" priority="118" stopIfTrue="1">
      <formula>AND(N22="",OR(A22:E22&lt;&gt;"",H22:I22&lt;&gt;"",K22&lt;&gt;"",M22&lt;&gt;""))</formula>
    </cfRule>
  </conditionalFormatting>
  <conditionalFormatting sqref="G22:G1048576">
    <cfRule type="expression" dxfId="0" priority="3">
      <formula>AND(G22="",OR(A22:E22&lt;&gt;"",H22:I22&lt;&gt;"",K22&lt;&gt;"",M22:N22&lt;&gt;""))</formula>
    </cfRule>
  </conditionalFormatting>
  <dataValidations xWindow="1396" yWindow="252" count="21">
    <dataValidation type="textLength" allowBlank="1" showInputMessage="1" showErrorMessage="1" errorTitle="Raison sociale" error="La longueur maximum de cette cellule est de 32 caractères" promptTitle="Raison sociale" prompt="Veuillez renseigner votre raison sociale (32 caractères maximum)" sqref="D10" xr:uid="{00000000-0002-0000-0000-000000000000}">
      <formula1>1</formula1>
      <formula2>32</formula2>
    </dataValidation>
    <dataValidation type="textLength" allowBlank="1" showInputMessage="1" showErrorMessage="1" errorTitle="Votre référence de commande" error="20 caractères maximum." promptTitle="Votre référence de commande" prompt="Pour un meilleur suivi, vous pouvez mentionner une référence de commande qui apparaitra dans les mails de suivi de commande et sur les documents comptables." sqref="D15:E15" xr:uid="{00000000-0002-0000-0000-000001000000}">
      <formula1>1</formula1>
      <formula2>20</formula2>
    </dataValidation>
    <dataValidation type="list" allowBlank="1" showInputMessage="1" showErrorMessage="1" errorTitle="Mode d'expédition" error="Sélectionner le mode d'expédition de votre commande." promptTitle="Mode d'expédition" prompt="Sélectionner le mode d'expédition des titres papiers." sqref="I15" xr:uid="{00000000-0002-0000-0000-000002000000}">
      <formula1>"Colis au Financeur,Envoi à domicile"</formula1>
    </dataValidation>
    <dataValidation type="custom" allowBlank="1" showInputMessage="1" showErrorMessage="1" errorTitle="Montant" error="Le montant saisi ne peut dépasser le montant limite autorisé." promptTitle="Montant" prompt="Papier : valeur maximum de 99,99€_x000a_E-CESU : valeur maximum de 1830,00€" sqref="I22:I1048576" xr:uid="{00000000-0002-0000-0000-000003000000}">
      <formula1>IF(G22="CESU",I22&lt;100,I22&lt;=1830)</formula1>
    </dataValidation>
    <dataValidation type="list" allowBlank="1" showInputMessage="1" showErrorMessage="1" errorTitle="Produit" error="Veuillez sélectionner votre support dans la liste déroulante." promptTitle="Support" prompt="Veuillez choisir le support dans la liste déroulante." sqref="G22:G1048576" xr:uid="{00000000-0002-0000-0000-000004000000}">
      <formula1>"CESU,ECESU"</formula1>
    </dataValidation>
    <dataValidation type="textLength" operator="lessThanOrEqual" allowBlank="1" showInputMessage="1" showErrorMessage="1" errorTitle="E-mail" error="La longueur maximum pour l'e-mail est de 150 caractères" promptTitle="E-mail" prompt="Veuillez saisir l'e-mail du bénéficiaire. Obligatoire pour les E-CESU, et facultatif pour le support papier." sqref="F22:F1048576" xr:uid="{00000000-0002-0000-0000-000005000000}">
      <formula1>100</formula1>
    </dataValidation>
    <dataValidation type="textLength" operator="equal" allowBlank="1" showInputMessage="1" showErrorMessage="1" errorTitle="N° de Contrat" error="Le N° de Contrat est composé de 10 chiffres." promptTitle="N° de Contrat" prompt="Veuillez saisir votre N° de Contrat (10 chiffres)" sqref="I11" xr:uid="{00000000-0002-0000-0000-000006000000}">
      <formula1>10</formula1>
    </dataValidation>
    <dataValidation type="textLength" operator="equal" showInputMessage="1" showErrorMessage="1" errorTitle="N° de Client UP" error="Le N° de Client UP contient 14 caractères." promptTitle="N° de Client UP" prompt="Veuillez saisir votre N° de Client UP (14 caractères)._x000a_Commence par : UP-FR....." sqref="I10" xr:uid="{00000000-0002-0000-0000-000007000000}">
      <formula1>14</formula1>
    </dataValidation>
    <dataValidation type="textLength" allowBlank="1" showInputMessage="1" showErrorMessage="1" errorTitle="Point de livraison" error="Le Point de livraison doit être compris entre 1 et 8 caractères." promptTitle="Point de livraison" prompt="Indiquez le point de livraison pour un colis au financeur. Laissez vide pour un envoi à domicile (1 à 8 caractères)." sqref="A22:A1048576" xr:uid="{00000000-0002-0000-0000-000008000000}">
      <formula1>1</formula1>
      <formula2>8</formula2>
    </dataValidation>
    <dataValidation type="list" allowBlank="1" showInputMessage="1" showErrorMessage="1" errorTitle="Civilité" error="Veuillez respecter le contenu de la liste proposée" promptTitle="Civilité" prompt="Veuillez la renseigner, elle est obligatoire" sqref="B22:B1048576" xr:uid="{00000000-0002-0000-0000-000009000000}">
      <formula1>"M.,Mme"</formula1>
    </dataValidation>
    <dataValidation type="textLength" operator="equal" allowBlank="1" showInputMessage="1" showErrorMessage="1" errorTitle="Code Pays" error="Code Pays sur 3 caractères._x000a_Si vide, FRA par défaut (France)." promptTitle="Code Pays" prompt="Renseignez le code du pays (3 caractères)._x000a_Laissez vide pour la France." sqref="O22:O1048576" xr:uid="{00000000-0002-0000-0000-00000A000000}">
      <formula1>3</formula1>
    </dataValidation>
    <dataValidation type="textLength" operator="lessThanOrEqual" allowBlank="1" showInputMessage="1" showErrorMessage="1" errorTitle="Saisie du nom" error="Veuillez saisir un maximum de 25 caractères" promptTitle="Nom" prompt="Renseignez le Nom, il est obligatoire. Le nombre de caractères maximum Nom + Prénom ne doit pas dépasser 50 caractères." sqref="C22:C1048576" xr:uid="{00000000-0002-0000-0000-00000B000000}">
      <formula1>25</formula1>
    </dataValidation>
    <dataValidation type="textLength" operator="lessThanOrEqual" allowBlank="1" showInputMessage="1" showErrorMessage="1" errorTitle="Saisie du prénom" error="Veuillez saisir un maximum de 25 caractères" promptTitle="Prénom" prompt="Renseignez le Prénom, il est obligatoire. Le nombre de caractères maximum Nom + Prénom ne doit pas dépasser 50 caractères." sqref="D22:D1048576" xr:uid="{00000000-0002-0000-0000-00000C000000}">
      <formula1>25</formula1>
    </dataValidation>
    <dataValidation type="textLength" allowBlank="1" showInputMessage="1" showErrorMessage="1" errorTitle="Adresse Bénéficiaire Ligne 1" error="35 caractères (espaces compris)" promptTitle="Adresse Bénéficiaire Ligne 1" prompt="35 caractères (espaces compris)" sqref="K22:K1048576" xr:uid="{00000000-0002-0000-0000-00000D000000}">
      <formula1>1</formula1>
      <formula2>35</formula2>
    </dataValidation>
    <dataValidation type="textLength" operator="lessThanOrEqual" allowBlank="1" showInputMessage="1" showErrorMessage="1" errorTitle="Adresse Bénéficiaire Ligne 2" error="35 caractères (espaces compris)" promptTitle="Adresse Bénéficiaire Ligne 2" prompt="35 caractères (espaces compris)" sqref="L22:L1048576" xr:uid="{00000000-0002-0000-0000-00000E000000}">
      <formula1>35</formula1>
    </dataValidation>
    <dataValidation type="textLength" allowBlank="1" showInputMessage="1" showErrorMessage="1" errorTitle="Ville" error="Veuillez saisir au maximum 32 caractères" promptTitle="Ville" prompt="Veuillez indiquer le bureau distributeur sur une longueur maximum de 32 caractères" sqref="N22:N1048576" xr:uid="{00000000-0002-0000-0000-00000F000000}">
      <formula1>1</formula1>
      <formula2>27</formula2>
    </dataValidation>
    <dataValidation type="textLength" operator="lessThanOrEqual" allowBlank="1" showInputMessage="1" showErrorMessage="1" errorTitle="Matricule" error="La longueur maximum pour le matricule mail est de 15 caractères" promptTitle="Matricule" prompt="Vous pouvez renseigner un matricule pour ce bénéficiaire, cette information est optionnelle. Mettre au maximum 15 caractères." sqref="P22:P1048576" xr:uid="{00000000-0002-0000-0000-000010000000}">
      <formula1>15</formula1>
    </dataValidation>
    <dataValidation allowBlank="1" showInputMessage="1" errorTitle="Code postal" error="Veuillez saisir un code postal valide" promptTitle="Code postal" prompt="Veuillez saisir le code postal du bénéficiaire" sqref="M22:M1048576" xr:uid="{00000000-0002-0000-0000-000011000000}"/>
    <dataValidation type="date" operator="greaterThan" allowBlank="1" showInputMessage="1" showErrorMessage="1" errorTitle="Attention" error="Cette date de naissance ne semble pas correcte." promptTitle="Saisie de la date" prompt="Veuillez saisir la date de naissance du bénéficiare au format jj/mm/aaaa (ex: 25/03/1980)." sqref="E22:E1048576" xr:uid="{00000000-0002-0000-0000-000012000000}">
      <formula1>367</formula1>
    </dataValidation>
    <dataValidation type="custom" showInputMessage="1" showErrorMessage="1" errorTitle="Nombre de chèques" error="CESU : Veuillez saisir un nombre compris entre 1 et 50._x000a_ECESU : Mettre 1." promptTitle="Nombre de chèques" prompt="Veuillez indiquer le nombre de titres pour ce bénéficiaire. Pour les e-CESU, mettre 1." sqref="H22:H1048576" xr:uid="{00000000-0002-0000-0000-000013000000}">
      <formula1>IF(H22="",FALSE,IF(G22="CESU",IF(AND(H22&gt;=1,H22&lt;=50),TRUE,FALSE),IF(H22=1,TRUE,FALSE)))</formula1>
    </dataValidation>
    <dataValidation type="decimal" allowBlank="1" showInputMessage="1" showErrorMessage="1" errorTitle="Part Financeur" error="Saisissez la participation du financeur par titre. Elle ne peut pas être supérieure au montant totale de la VN du bénéficiaire." promptTitle="Participation financeur" prompt="Saisissez la participation du financeur par titre. Elle ne peut pas être supérieure au montant totale de la VN du bénéficiaire." sqref="J22:J1048576" xr:uid="{00000000-0002-0000-0000-000014000000}">
      <formula1>0</formula1>
      <formula2>I22</formula2>
    </dataValidation>
  </dataValidations>
  <pageMargins left="0.78740157499999996" right="0.78740157499999996" top="0.984251969" bottom="0.984251969" header="0.4921259845" footer="0.4921259845"/>
  <pageSetup paperSize="9" orientation="portrait" r:id="rId1"/>
  <headerFooter alignWithMargins="0"/>
  <ignoredErrors>
    <ignoredError sqref="I1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E3B71-CBF5-4C8C-BA45-46E9DA3384E2}">
  <sheetPr>
    <tabColor rgb="FF009DE0"/>
  </sheetPr>
  <dimension ref="A1:J53"/>
  <sheetViews>
    <sheetView workbookViewId="0">
      <selection activeCell="B2" sqref="B2:E2"/>
    </sheetView>
  </sheetViews>
  <sheetFormatPr baseColWidth="10" defaultColWidth="11.42578125" defaultRowHeight="12.75" x14ac:dyDescent="0.2"/>
  <cols>
    <col min="1" max="1" width="4.140625" style="51" customWidth="1"/>
    <col min="2" max="7" width="3.85546875" style="51" customWidth="1"/>
    <col min="8" max="8" width="125.85546875" style="51" customWidth="1"/>
    <col min="9" max="9" width="11.42578125" style="51"/>
    <col min="10" max="10" width="97.5703125" style="51" customWidth="1"/>
    <col min="11" max="16384" width="11.42578125" style="51"/>
  </cols>
  <sheetData>
    <row r="1" spans="1:8" x14ac:dyDescent="0.2">
      <c r="A1" s="92" t="s">
        <v>6</v>
      </c>
      <c r="B1" s="92"/>
      <c r="C1" s="92"/>
      <c r="D1" s="92"/>
      <c r="E1" s="92"/>
      <c r="F1" s="92"/>
      <c r="G1" s="92"/>
      <c r="H1" s="92"/>
    </row>
    <row r="2" spans="1:8" ht="76.150000000000006" customHeight="1" x14ac:dyDescent="0.2">
      <c r="A2" s="52"/>
      <c r="B2" s="93" t="s">
        <v>89</v>
      </c>
      <c r="C2" s="93"/>
      <c r="D2" s="93"/>
      <c r="E2" s="93"/>
    </row>
    <row r="3" spans="1:8" ht="29.25" customHeight="1" x14ac:dyDescent="0.2">
      <c r="B3" s="94" t="s">
        <v>62</v>
      </c>
      <c r="C3" s="95"/>
      <c r="D3" s="95"/>
      <c r="E3" s="95"/>
      <c r="F3" s="95"/>
      <c r="G3" s="95"/>
      <c r="H3" s="96"/>
    </row>
    <row r="4" spans="1:8" ht="13.5" thickBot="1" x14ac:dyDescent="0.25"/>
    <row r="5" spans="1:8" ht="15.75" thickBot="1" x14ac:dyDescent="0.25">
      <c r="A5" s="71" t="s">
        <v>7</v>
      </c>
      <c r="B5" s="72"/>
      <c r="C5" s="72"/>
      <c r="D5" s="72"/>
      <c r="E5" s="72"/>
      <c r="F5" s="72"/>
      <c r="G5" s="72"/>
      <c r="H5" s="73"/>
    </row>
    <row r="6" spans="1:8" ht="21" customHeight="1" x14ac:dyDescent="0.2">
      <c r="B6" s="97" t="s">
        <v>10</v>
      </c>
      <c r="C6" s="97"/>
      <c r="D6" s="97"/>
      <c r="E6" s="97"/>
      <c r="F6" s="97"/>
      <c r="G6" s="97"/>
      <c r="H6" s="97"/>
    </row>
    <row r="7" spans="1:8" ht="13.5" thickBot="1" x14ac:dyDescent="0.25"/>
    <row r="8" spans="1:8" ht="21.75" customHeight="1" thickBot="1" x14ac:dyDescent="0.25">
      <c r="B8" s="50">
        <v>1</v>
      </c>
      <c r="C8" s="98" t="s">
        <v>42</v>
      </c>
      <c r="D8" s="98"/>
      <c r="E8" s="98"/>
      <c r="F8" s="98"/>
      <c r="G8" s="98"/>
      <c r="H8" s="98"/>
    </row>
    <row r="9" spans="1:8" ht="63" customHeight="1" thickBot="1" x14ac:dyDescent="0.25">
      <c r="B9" s="50">
        <v>2</v>
      </c>
      <c r="C9" s="99" t="s">
        <v>88</v>
      </c>
      <c r="D9" s="99"/>
      <c r="E9" s="99"/>
      <c r="F9" s="99"/>
      <c r="G9" s="99"/>
      <c r="H9" s="99"/>
    </row>
    <row r="10" spans="1:8" ht="31.5" customHeight="1" thickBot="1" x14ac:dyDescent="0.25">
      <c r="B10" s="100">
        <v>3</v>
      </c>
      <c r="C10" s="101" t="s">
        <v>79</v>
      </c>
      <c r="D10" s="102"/>
      <c r="E10" s="102"/>
      <c r="F10" s="102"/>
      <c r="G10" s="102"/>
      <c r="H10" s="103"/>
    </row>
    <row r="11" spans="1:8" ht="21.75" customHeight="1" thickBot="1" x14ac:dyDescent="0.25">
      <c r="B11" s="100"/>
      <c r="C11" s="104" t="s">
        <v>63</v>
      </c>
      <c r="D11" s="105"/>
      <c r="E11" s="105"/>
      <c r="F11" s="105"/>
      <c r="G11" s="105"/>
      <c r="H11" s="106"/>
    </row>
    <row r="12" spans="1:8" ht="17.25" customHeight="1" thickBot="1" x14ac:dyDescent="0.25">
      <c r="B12" s="70" t="s">
        <v>43</v>
      </c>
      <c r="C12" s="70"/>
      <c r="D12" s="70"/>
      <c r="E12" s="70"/>
      <c r="F12" s="70"/>
      <c r="G12" s="70"/>
      <c r="H12" s="70"/>
    </row>
    <row r="13" spans="1:8" ht="13.5" thickBot="1" x14ac:dyDescent="0.25"/>
    <row r="14" spans="1:8" ht="14.25" customHeight="1" thickBot="1" x14ac:dyDescent="0.25">
      <c r="A14" s="71" t="s">
        <v>44</v>
      </c>
      <c r="B14" s="72"/>
      <c r="C14" s="72"/>
      <c r="D14" s="72"/>
      <c r="E14" s="72"/>
      <c r="F14" s="72"/>
      <c r="G14" s="72"/>
      <c r="H14" s="73"/>
    </row>
    <row r="15" spans="1:8" ht="31.5" customHeight="1" x14ac:dyDescent="0.2">
      <c r="B15" s="85" t="s">
        <v>45</v>
      </c>
      <c r="C15" s="85"/>
      <c r="D15" s="85"/>
      <c r="E15" s="85"/>
      <c r="F15" s="85"/>
      <c r="G15" s="85"/>
      <c r="H15" s="75"/>
    </row>
    <row r="16" spans="1:8" ht="24.75" customHeight="1" x14ac:dyDescent="0.2">
      <c r="B16" s="86" t="s">
        <v>77</v>
      </c>
      <c r="C16" s="87"/>
      <c r="D16" s="87"/>
      <c r="E16" s="87"/>
      <c r="F16" s="87"/>
      <c r="G16" s="87"/>
      <c r="H16" s="88"/>
    </row>
    <row r="17" spans="2:10" ht="63.75" customHeight="1" x14ac:dyDescent="0.2">
      <c r="B17" s="89" t="s">
        <v>80</v>
      </c>
      <c r="C17" s="90"/>
      <c r="D17" s="90"/>
      <c r="E17" s="90"/>
      <c r="F17" s="90"/>
      <c r="G17" s="90"/>
      <c r="H17" s="91"/>
    </row>
    <row r="19" spans="2:10" ht="21.75" customHeight="1" x14ac:dyDescent="0.2">
      <c r="B19" s="86" t="s">
        <v>46</v>
      </c>
      <c r="C19" s="87"/>
      <c r="D19" s="87"/>
      <c r="E19" s="87"/>
      <c r="F19" s="87"/>
      <c r="G19" s="87"/>
      <c r="H19" s="88"/>
    </row>
    <row r="20" spans="2:10" ht="13.5" thickBot="1" x14ac:dyDescent="0.25"/>
    <row r="21" spans="2:10" ht="18.95" customHeight="1" thickBot="1" x14ac:dyDescent="0.25">
      <c r="B21" s="70" t="s">
        <v>47</v>
      </c>
      <c r="C21" s="70"/>
      <c r="D21" s="70"/>
      <c r="E21" s="70"/>
      <c r="F21" s="70"/>
      <c r="G21" s="70"/>
      <c r="H21" s="53" t="s">
        <v>48</v>
      </c>
      <c r="J21" s="54"/>
    </row>
    <row r="22" spans="2:10" ht="18.95" customHeight="1" thickBot="1" x14ac:dyDescent="0.25">
      <c r="B22" s="70" t="s">
        <v>49</v>
      </c>
      <c r="C22" s="70"/>
      <c r="D22" s="70"/>
      <c r="E22" s="70"/>
      <c r="F22" s="70"/>
      <c r="G22" s="70"/>
      <c r="H22" s="53" t="s">
        <v>50</v>
      </c>
      <c r="J22" s="54"/>
    </row>
    <row r="23" spans="2:10" ht="26.25" thickBot="1" x14ac:dyDescent="0.25">
      <c r="B23" s="70" t="s">
        <v>51</v>
      </c>
      <c r="C23" s="70"/>
      <c r="D23" s="70"/>
      <c r="E23" s="70"/>
      <c r="F23" s="70"/>
      <c r="G23" s="70"/>
      <c r="H23" s="53" t="s">
        <v>52</v>
      </c>
      <c r="J23" s="54"/>
    </row>
    <row r="24" spans="2:10" ht="19.899999999999999" customHeight="1" thickBot="1" x14ac:dyDescent="0.25">
      <c r="B24" s="70" t="s">
        <v>53</v>
      </c>
      <c r="C24" s="70"/>
      <c r="D24" s="70"/>
      <c r="E24" s="70"/>
      <c r="F24" s="70"/>
      <c r="G24" s="70"/>
      <c r="H24" s="53" t="s">
        <v>54</v>
      </c>
      <c r="J24" s="55"/>
    </row>
    <row r="25" spans="2:10" ht="30.75" customHeight="1" thickBot="1" x14ac:dyDescent="0.25">
      <c r="B25" s="76" t="s">
        <v>81</v>
      </c>
      <c r="C25" s="77"/>
      <c r="D25" s="77"/>
      <c r="E25" s="77"/>
      <c r="F25" s="77"/>
      <c r="G25" s="77"/>
      <c r="H25" s="78"/>
      <c r="J25" s="55"/>
    </row>
    <row r="26" spans="2:10" ht="38.25" customHeight="1" thickBot="1" x14ac:dyDescent="0.25">
      <c r="B26" s="70" t="s">
        <v>55</v>
      </c>
      <c r="C26" s="70"/>
      <c r="D26" s="70"/>
      <c r="E26" s="70"/>
      <c r="F26" s="70"/>
      <c r="G26" s="70"/>
      <c r="H26" s="53" t="s">
        <v>56</v>
      </c>
      <c r="J26" s="55"/>
    </row>
    <row r="27" spans="2:10" ht="13.5" thickBot="1" x14ac:dyDescent="0.25">
      <c r="B27" s="70" t="s">
        <v>57</v>
      </c>
      <c r="C27" s="70"/>
      <c r="D27" s="70"/>
      <c r="E27" s="70"/>
      <c r="F27" s="70"/>
      <c r="G27" s="70"/>
      <c r="H27" s="53" t="s">
        <v>58</v>
      </c>
      <c r="J27" s="54"/>
    </row>
    <row r="28" spans="2:10" ht="14.25" customHeight="1" x14ac:dyDescent="0.2">
      <c r="H28" s="54"/>
      <c r="J28" s="54"/>
    </row>
    <row r="29" spans="2:10" ht="18.75" customHeight="1" x14ac:dyDescent="0.2">
      <c r="B29" s="82" t="s">
        <v>67</v>
      </c>
      <c r="C29" s="83"/>
      <c r="D29" s="83"/>
      <c r="E29" s="83"/>
      <c r="F29" s="83"/>
      <c r="G29" s="83"/>
      <c r="H29" s="84"/>
    </row>
    <row r="30" spans="2:10" ht="13.5" thickBot="1" x14ac:dyDescent="0.25"/>
    <row r="31" spans="2:10" ht="128.25" thickBot="1" x14ac:dyDescent="0.25">
      <c r="B31" s="70" t="s">
        <v>59</v>
      </c>
      <c r="C31" s="70"/>
      <c r="D31" s="70"/>
      <c r="E31" s="70"/>
      <c r="F31" s="70"/>
      <c r="G31" s="70"/>
      <c r="H31" s="56" t="s">
        <v>78</v>
      </c>
    </row>
    <row r="32" spans="2:10" ht="23.25" customHeight="1" thickBot="1" x14ac:dyDescent="0.25">
      <c r="B32" s="70" t="s">
        <v>18</v>
      </c>
      <c r="C32" s="70"/>
      <c r="D32" s="70"/>
      <c r="E32" s="70"/>
      <c r="F32" s="70"/>
      <c r="G32" s="70"/>
      <c r="H32" s="56" t="s">
        <v>82</v>
      </c>
    </row>
    <row r="33" spans="1:9" ht="22.5" customHeight="1" thickBot="1" x14ac:dyDescent="0.25">
      <c r="B33" s="70" t="s">
        <v>0</v>
      </c>
      <c r="C33" s="70"/>
      <c r="D33" s="70"/>
      <c r="E33" s="70"/>
      <c r="F33" s="70"/>
      <c r="G33" s="70"/>
      <c r="H33" s="56" t="s">
        <v>83</v>
      </c>
    </row>
    <row r="34" spans="1:9" ht="26.25" thickBot="1" x14ac:dyDescent="0.25">
      <c r="B34" s="70" t="s">
        <v>1</v>
      </c>
      <c r="C34" s="70"/>
      <c r="D34" s="70"/>
      <c r="E34" s="70"/>
      <c r="F34" s="70"/>
      <c r="G34" s="70"/>
      <c r="H34" s="56" t="s">
        <v>84</v>
      </c>
    </row>
    <row r="35" spans="1:9" ht="26.25" thickBot="1" x14ac:dyDescent="0.25">
      <c r="B35" s="70" t="s">
        <v>17</v>
      </c>
      <c r="C35" s="70"/>
      <c r="D35" s="70"/>
      <c r="E35" s="70"/>
      <c r="F35" s="70"/>
      <c r="G35" s="70"/>
      <c r="H35" s="56" t="s">
        <v>66</v>
      </c>
    </row>
    <row r="36" spans="1:9" ht="39" thickBot="1" x14ac:dyDescent="0.25">
      <c r="B36" s="70" t="s">
        <v>65</v>
      </c>
      <c r="C36" s="70"/>
      <c r="D36" s="70"/>
      <c r="E36" s="70"/>
      <c r="F36" s="70"/>
      <c r="G36" s="70"/>
      <c r="H36" s="56" t="s">
        <v>85</v>
      </c>
    </row>
    <row r="37" spans="1:9" ht="51.4" customHeight="1" thickBot="1" x14ac:dyDescent="0.25">
      <c r="B37" s="76" t="s">
        <v>86</v>
      </c>
      <c r="C37" s="77"/>
      <c r="D37" s="77"/>
      <c r="E37" s="77"/>
      <c r="F37" s="77"/>
      <c r="G37" s="77"/>
      <c r="H37" s="78"/>
    </row>
    <row r="38" spans="1:9" ht="13.5" thickBot="1" x14ac:dyDescent="0.25">
      <c r="B38" s="79"/>
      <c r="C38" s="80"/>
      <c r="D38" s="80"/>
      <c r="E38" s="80"/>
      <c r="F38" s="80"/>
      <c r="G38" s="80"/>
      <c r="H38" s="81"/>
    </row>
    <row r="39" spans="1:9" ht="53.65" customHeight="1" thickBot="1" x14ac:dyDescent="0.25">
      <c r="B39" s="70" t="s">
        <v>40</v>
      </c>
      <c r="C39" s="70"/>
      <c r="D39" s="70"/>
      <c r="E39" s="70"/>
      <c r="F39" s="70"/>
      <c r="G39" s="70"/>
      <c r="H39" s="56" t="s">
        <v>87</v>
      </c>
    </row>
    <row r="40" spans="1:9" ht="42" customHeight="1" thickBot="1" x14ac:dyDescent="0.25">
      <c r="B40" s="70" t="s">
        <v>41</v>
      </c>
      <c r="C40" s="70"/>
      <c r="D40" s="70"/>
      <c r="E40" s="70"/>
      <c r="F40" s="70"/>
      <c r="G40" s="70"/>
      <c r="H40" s="56" t="s">
        <v>68</v>
      </c>
    </row>
    <row r="41" spans="1:9" ht="112.15" customHeight="1" thickBot="1" x14ac:dyDescent="0.25">
      <c r="B41" s="70" t="s">
        <v>25</v>
      </c>
      <c r="C41" s="70"/>
      <c r="D41" s="70"/>
      <c r="E41" s="70"/>
      <c r="F41" s="70"/>
      <c r="G41" s="70"/>
      <c r="H41" s="56" t="s">
        <v>90</v>
      </c>
    </row>
    <row r="42" spans="1:9" ht="49.5" customHeight="1" thickBot="1" x14ac:dyDescent="0.25">
      <c r="B42" s="70" t="s">
        <v>69</v>
      </c>
      <c r="C42" s="70"/>
      <c r="D42" s="70"/>
      <c r="E42" s="70"/>
      <c r="F42" s="70"/>
      <c r="G42" s="70"/>
      <c r="H42" s="56" t="s">
        <v>70</v>
      </c>
    </row>
    <row r="43" spans="1:9" ht="45" customHeight="1" thickBot="1" x14ac:dyDescent="0.25">
      <c r="B43" s="70" t="s">
        <v>60</v>
      </c>
      <c r="C43" s="70"/>
      <c r="D43" s="70"/>
      <c r="E43" s="70"/>
      <c r="F43" s="70"/>
      <c r="G43" s="70"/>
      <c r="H43" s="56" t="s">
        <v>71</v>
      </c>
    </row>
    <row r="44" spans="1:9" ht="45" customHeight="1" thickBot="1" x14ac:dyDescent="0.25">
      <c r="B44" s="70" t="s">
        <v>72</v>
      </c>
      <c r="C44" s="70"/>
      <c r="D44" s="70"/>
      <c r="E44" s="70"/>
      <c r="F44" s="70"/>
      <c r="G44" s="70"/>
      <c r="H44" s="56" t="s">
        <v>74</v>
      </c>
      <c r="I44" s="55" t="s">
        <v>73</v>
      </c>
    </row>
    <row r="45" spans="1:9" ht="24" customHeight="1" thickBot="1" x14ac:dyDescent="0.25">
      <c r="B45" s="70" t="s">
        <v>4</v>
      </c>
      <c r="C45" s="70"/>
      <c r="D45" s="70"/>
      <c r="E45" s="70"/>
      <c r="F45" s="70"/>
      <c r="G45" s="70"/>
      <c r="H45" s="56" t="s">
        <v>61</v>
      </c>
    </row>
    <row r="46" spans="1:9" ht="27" customHeight="1" thickBot="1" x14ac:dyDescent="0.25">
      <c r="H46" s="55"/>
    </row>
    <row r="47" spans="1:9" ht="14.25" customHeight="1" thickBot="1" x14ac:dyDescent="0.25">
      <c r="A47" s="71" t="s">
        <v>8</v>
      </c>
      <c r="B47" s="72"/>
      <c r="C47" s="72"/>
      <c r="D47" s="72"/>
      <c r="E47" s="72"/>
      <c r="F47" s="72"/>
      <c r="G47" s="72"/>
      <c r="H47" s="73"/>
    </row>
    <row r="49" spans="1:8" ht="16.899999999999999" customHeight="1" x14ac:dyDescent="0.2">
      <c r="B49" s="74" t="s">
        <v>75</v>
      </c>
      <c r="C49" s="74"/>
      <c r="D49" s="74"/>
      <c r="E49" s="74"/>
      <c r="F49" s="74"/>
      <c r="G49" s="74"/>
      <c r="H49" s="75"/>
    </row>
    <row r="50" spans="1:8" ht="13.5" thickBot="1" x14ac:dyDescent="0.25"/>
    <row r="51" spans="1:8" ht="14.25" customHeight="1" thickBot="1" x14ac:dyDescent="0.25">
      <c r="A51" s="71" t="s">
        <v>9</v>
      </c>
      <c r="B51" s="72"/>
      <c r="C51" s="72"/>
      <c r="D51" s="72"/>
      <c r="E51" s="72"/>
      <c r="F51" s="72"/>
      <c r="G51" s="72"/>
      <c r="H51" s="73"/>
    </row>
    <row r="53" spans="1:8" x14ac:dyDescent="0.2">
      <c r="B53" s="69" t="s">
        <v>76</v>
      </c>
      <c r="C53" s="69"/>
      <c r="D53" s="69"/>
      <c r="E53" s="69"/>
      <c r="F53" s="69"/>
      <c r="G53" s="69"/>
      <c r="H53" s="69"/>
    </row>
  </sheetData>
  <mergeCells count="43">
    <mergeCell ref="A14:H14"/>
    <mergeCell ref="A1:H1"/>
    <mergeCell ref="B2:E2"/>
    <mergeCell ref="B3:H3"/>
    <mergeCell ref="A5:H5"/>
    <mergeCell ref="B6:H6"/>
    <mergeCell ref="C8:H8"/>
    <mergeCell ref="C9:H9"/>
    <mergeCell ref="B10:B11"/>
    <mergeCell ref="C10:H10"/>
    <mergeCell ref="C11:H11"/>
    <mergeCell ref="B12:H12"/>
    <mergeCell ref="B29:H29"/>
    <mergeCell ref="B15:H15"/>
    <mergeCell ref="B16:H16"/>
    <mergeCell ref="B17:H17"/>
    <mergeCell ref="B19:H19"/>
    <mergeCell ref="B21:G21"/>
    <mergeCell ref="B22:G22"/>
    <mergeCell ref="B23:G23"/>
    <mergeCell ref="B24:G24"/>
    <mergeCell ref="B25:H25"/>
    <mergeCell ref="B26:G26"/>
    <mergeCell ref="B27:G27"/>
    <mergeCell ref="B42:G42"/>
    <mergeCell ref="B31:G31"/>
    <mergeCell ref="B32:G32"/>
    <mergeCell ref="B33:G33"/>
    <mergeCell ref="B34:G34"/>
    <mergeCell ref="B35:G35"/>
    <mergeCell ref="B36:G36"/>
    <mergeCell ref="B37:H37"/>
    <mergeCell ref="B38:H38"/>
    <mergeCell ref="B39:G39"/>
    <mergeCell ref="B40:G40"/>
    <mergeCell ref="B41:G41"/>
    <mergeCell ref="B53:H53"/>
    <mergeCell ref="B43:G43"/>
    <mergeCell ref="B44:G44"/>
    <mergeCell ref="B45:G45"/>
    <mergeCell ref="A47:H47"/>
    <mergeCell ref="B49:H49"/>
    <mergeCell ref="A51:H51"/>
  </mergeCells>
  <hyperlinks>
    <hyperlink ref="A1:D1" location="Commande!A1" tooltip="Retour sur la feuille de commande" display="Retour sur la feuille de commande" xr:uid="{CF8B70D4-A8B1-4F05-969D-055D1A0E3121}"/>
    <hyperlink ref="C11" r:id="rId1" xr:uid="{8EEA553F-DC80-479C-A6A8-DAEAEF093E18}"/>
    <hyperlink ref="A1:H1" location="Commande!A1" tooltip="Retour sur la feuille de commande" display="Retour sur la feuille de commande" xr:uid="{58B5137B-54C3-4547-A43D-2307BE74C271}"/>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C2341E5BD1CB418655F63980FFFDEF" ma:contentTypeVersion="8" ma:contentTypeDescription="Crée un document." ma:contentTypeScope="" ma:versionID="58f50b9dfa685a9e4683a7071fc9adf6">
  <xsd:schema xmlns:xsd="http://www.w3.org/2001/XMLSchema" xmlns:xs="http://www.w3.org/2001/XMLSchema" xmlns:p="http://schemas.microsoft.com/office/2006/metadata/properties" xmlns:ns2="b3049dd3-be4f-46f0-94ba-2a6ee85a0162" targetNamespace="http://schemas.microsoft.com/office/2006/metadata/properties" ma:root="true" ma:fieldsID="ca57d95deba9a3f42b729b530f7f69f1" ns2:_="">
    <xsd:import namespace="b3049dd3-be4f-46f0-94ba-2a6ee85a016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49dd3-be4f-46f0-94ba-2a6ee85a01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5.xml><?xml version="1.0" encoding="utf-8"?>
<SyracuseOfficeCustomData>{"createMode":"plain_doc","forceRefresh":"0"}</SyracuseOfficeCustomData>
</file>

<file path=customXml/itemProps1.xml><?xml version="1.0" encoding="utf-8"?>
<ds:datastoreItem xmlns:ds="http://schemas.openxmlformats.org/officeDocument/2006/customXml" ds:itemID="{44C5D6FE-84EF-4D64-B0F4-1F2F886C5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049dd3-be4f-46f0-94ba-2a6ee85a01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32C83D-8265-454F-B602-0BE106CC83CD}">
  <ds:schemaRefs>
    <ds:schemaRef ds:uri="http://schemas.microsoft.com/sharepoint/v3/contenttype/forms"/>
  </ds:schemaRefs>
</ds:datastoreItem>
</file>

<file path=customXml/itemProps3.xml><?xml version="1.0" encoding="utf-8"?>
<ds:datastoreItem xmlns:ds="http://schemas.openxmlformats.org/officeDocument/2006/customXml" ds:itemID="{FF09F328-C426-48FC-A8D0-AF7AC0EC8DD2}">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98F3EFBE-954A-4021-8C0B-4567C7C1F761}">
  <ds:schemaRefs>
    <ds:schemaRef ds:uri="http://schemas.microsoft.com/PowerBIAddIn"/>
  </ds:schemaRefs>
</ds:datastoreItem>
</file>

<file path=customXml/itemProps5.xml><?xml version="1.0" encoding="utf-8"?>
<ds:datastoreItem xmlns:ds="http://schemas.openxmlformats.org/officeDocument/2006/customXml" ds:itemID="{6931B06E-AB08-4990-9F35-170ABABCED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Commande</vt:lpstr>
      <vt:lpstr>Aide</vt:lpstr>
    </vt:vector>
  </TitlesOfParts>
  <Company>GROUPE CHEQUE DEJEUNER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%Display_Name%</dc:creator>
  <cp:lastModifiedBy>Sophie SAINT MARS</cp:lastModifiedBy>
  <cp:lastPrinted>2012-03-15T17:42:08Z</cp:lastPrinted>
  <dcterms:created xsi:type="dcterms:W3CDTF">2012-01-10T08:45:05Z</dcterms:created>
  <dcterms:modified xsi:type="dcterms:W3CDTF">2020-11-04T15:32:56Z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0x010100A0C2341E5BD1CB418655F63980FFFDEF</vt:lpwstr>
  </property>
</Properties>
</file>